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db.intra.admin.ch\Userhome$\All\config\Desktop\Agrarbericht 2021\Correction 2020 NH3\FR\"/>
    </mc:Choice>
  </mc:AlternateContent>
  <bookViews>
    <workbookView xWindow="0" yWindow="0" windowWidth="28800" windowHeight="12465"/>
  </bookViews>
  <sheets>
    <sheet name="MAE National" sheetId="1" r:id="rId1"/>
  </sheets>
  <calcPr calcId="162913"/>
</workbook>
</file>

<file path=xl/calcChain.xml><?xml version="1.0" encoding="utf-8"?>
<calcChain xmlns="http://schemas.openxmlformats.org/spreadsheetml/2006/main">
  <c r="D67" i="1" l="1"/>
  <c r="E67" i="1"/>
  <c r="F67" i="1"/>
  <c r="G67" i="1"/>
  <c r="H67" i="1"/>
  <c r="I67" i="1"/>
  <c r="J67" i="1"/>
  <c r="K67" i="1"/>
  <c r="L67" i="1"/>
  <c r="M67" i="1"/>
  <c r="N67" i="1"/>
  <c r="O67" i="1"/>
  <c r="P67" i="1"/>
  <c r="Q67" i="1"/>
  <c r="R67" i="1"/>
  <c r="S67" i="1"/>
  <c r="T67" i="1"/>
  <c r="U67" i="1"/>
  <c r="V67" i="1"/>
  <c r="W67" i="1"/>
  <c r="X67" i="1"/>
  <c r="Y67" i="1"/>
  <c r="Z67" i="1"/>
  <c r="AA67" i="1"/>
  <c r="AB67" i="1"/>
  <c r="AC67" i="1"/>
  <c r="AD67" i="1"/>
  <c r="AE67" i="1"/>
  <c r="AF67" i="1"/>
  <c r="E44" i="1" l="1"/>
  <c r="F44" i="1"/>
  <c r="G44" i="1"/>
  <c r="H44" i="1"/>
  <c r="I44" i="1"/>
  <c r="J44" i="1"/>
  <c r="K44" i="1"/>
  <c r="L44" i="1"/>
  <c r="M44" i="1"/>
  <c r="N44" i="1"/>
  <c r="O44" i="1"/>
  <c r="P44" i="1"/>
  <c r="Q44" i="1"/>
  <c r="R44" i="1"/>
  <c r="S44" i="1"/>
  <c r="T44" i="1"/>
  <c r="U44" i="1"/>
  <c r="V44" i="1"/>
  <c r="W44" i="1"/>
  <c r="X44" i="1"/>
  <c r="Y44" i="1"/>
  <c r="Z44" i="1"/>
  <c r="AA44" i="1"/>
  <c r="AB44" i="1"/>
  <c r="AC44" i="1"/>
  <c r="AD44" i="1"/>
  <c r="AE44" i="1"/>
  <c r="AF44" i="1"/>
  <c r="D44" i="1"/>
</calcChain>
</file>

<file path=xl/sharedStrings.xml><?xml version="1.0" encoding="utf-8"?>
<sst xmlns="http://schemas.openxmlformats.org/spreadsheetml/2006/main" count="418" uniqueCount="126">
  <si>
    <t>Unité</t>
  </si>
  <si>
    <t>Exploitation respectueuse de l'environnement</t>
  </si>
  <si>
    <t>t</t>
  </si>
  <si>
    <t>Bovins</t>
  </si>
  <si>
    <t>Porcs</t>
  </si>
  <si>
    <t>Autres</t>
  </si>
  <si>
    <t>Aliments fourragers importés</t>
  </si>
  <si>
    <t>Total importation</t>
  </si>
  <si>
    <t>Céréales fourragères CH</t>
  </si>
  <si>
    <t xml:space="preserve">Autres CH </t>
  </si>
  <si>
    <t>Total production nationale</t>
  </si>
  <si>
    <t>Total utilisation d'aliments concentrés</t>
  </si>
  <si>
    <t>Part d'aliments concentrés importés</t>
  </si>
  <si>
    <t>Azote (N)</t>
  </si>
  <si>
    <t>Herbicides</t>
  </si>
  <si>
    <t>Régulateurs de croissance</t>
  </si>
  <si>
    <t>Total des ventes de produits phytosanitaires</t>
  </si>
  <si>
    <t>Fourniture d’énergie directe</t>
  </si>
  <si>
    <t>Constructions</t>
  </si>
  <si>
    <t>Engrais minéraux</t>
  </si>
  <si>
    <t>Carburants</t>
  </si>
  <si>
    <t>Combustibles</t>
  </si>
  <si>
    <t>Electricité</t>
  </si>
  <si>
    <t>Pâturage</t>
  </si>
  <si>
    <t>Etable/aire d'exercice</t>
  </si>
  <si>
    <t>Porcins</t>
  </si>
  <si>
    <t>Volaille</t>
  </si>
  <si>
    <t>Production végétale</t>
  </si>
  <si>
    <t>%</t>
  </si>
  <si>
    <t>Energie totale contenue dans les produits agricoles</t>
  </si>
  <si>
    <t>Azote</t>
  </si>
  <si>
    <t>Phosphore</t>
  </si>
  <si>
    <t>Climat et Energie</t>
  </si>
  <si>
    <t>Mise en réseau</t>
  </si>
  <si>
    <t>Utilisation du sol</t>
  </si>
  <si>
    <t>Total de l'effectif du bétail</t>
  </si>
  <si>
    <t>t de substance active</t>
  </si>
  <si>
    <t>Total des émissions de gaz à effet de serre</t>
  </si>
  <si>
    <t>Energies renouvelables (y compris bois)</t>
  </si>
  <si>
    <t>Bilan N</t>
  </si>
  <si>
    <t>Efficience N</t>
  </si>
  <si>
    <t>Input total</t>
  </si>
  <si>
    <t>Output total</t>
  </si>
  <si>
    <t>Aliments pour animaux importés</t>
  </si>
  <si>
    <t>Engrais minéraux (agriculture)</t>
  </si>
  <si>
    <t>Engrais de recyclage</t>
  </si>
  <si>
    <t>Importation de semences</t>
  </si>
  <si>
    <t>Fixation du N</t>
  </si>
  <si>
    <t>Dépositions athmosphériques</t>
  </si>
  <si>
    <t>Produits végétaux</t>
  </si>
  <si>
    <t>Produits animaux (avec engrais de ferme)</t>
  </si>
  <si>
    <t>Total des émissions d'ammoniac</t>
  </si>
  <si>
    <t>Selon le niveau d'émissions:</t>
  </si>
  <si>
    <t>Total garde d'animaux</t>
  </si>
  <si>
    <t>Selon l'espèce:</t>
  </si>
  <si>
    <t>SPB en région de plaine</t>
  </si>
  <si>
    <t>SPB en région de montagne</t>
  </si>
  <si>
    <t>Surface agricole totale</t>
  </si>
  <si>
    <t>Surface agricole utile (SAU)</t>
  </si>
  <si>
    <t>:</t>
  </si>
  <si>
    <t>Pâquier normal (PN)</t>
  </si>
  <si>
    <t>% (1990 = 100%)</t>
  </si>
  <si>
    <t>Moyens de production</t>
  </si>
  <si>
    <t>Bilan P</t>
  </si>
  <si>
    <t>Efficience P</t>
  </si>
  <si>
    <t>dont bio</t>
  </si>
  <si>
    <t>Utilisation d'énergie</t>
  </si>
  <si>
    <t>Données et indicateurs agro-environnementaux au niveau national</t>
  </si>
  <si>
    <t>Qualité biologique (QII)</t>
  </si>
  <si>
    <t>Total besoin d'énergie indirecte</t>
  </si>
  <si>
    <t>Machines</t>
  </si>
  <si>
    <t>Importation aliments pour animaux</t>
  </si>
  <si>
    <t>Total besoin d'énergie</t>
  </si>
  <si>
    <t>Total besoin d'énergie directe</t>
  </si>
  <si>
    <r>
      <t>Evolution du bilan et de l'efficience de l'azote (N)</t>
    </r>
    <r>
      <rPr>
        <b/>
        <vertAlign val="superscript"/>
        <sz val="12"/>
        <color theme="1"/>
        <rFont val="Calibri"/>
        <family val="2"/>
        <scheme val="minor"/>
      </rPr>
      <t>1</t>
    </r>
  </si>
  <si>
    <r>
      <t>Evolution des émissions d'ammoniac</t>
    </r>
    <r>
      <rPr>
        <b/>
        <vertAlign val="superscript"/>
        <sz val="12"/>
        <color theme="1"/>
        <rFont val="Calibri"/>
        <family val="2"/>
        <scheme val="minor"/>
      </rPr>
      <t>2</t>
    </r>
  </si>
  <si>
    <r>
      <t>×10</t>
    </r>
    <r>
      <rPr>
        <b/>
        <vertAlign val="superscript"/>
        <sz val="10"/>
        <color theme="1"/>
        <rFont val="Calibri"/>
        <family val="2"/>
        <scheme val="minor"/>
      </rPr>
      <t>3</t>
    </r>
    <r>
      <rPr>
        <b/>
        <sz val="10"/>
        <color theme="1"/>
        <rFont val="Calibri"/>
        <family val="2"/>
        <scheme val="minor"/>
      </rPr>
      <t xml:space="preserve"> t NH</t>
    </r>
    <r>
      <rPr>
        <b/>
        <vertAlign val="subscript"/>
        <sz val="10"/>
        <color theme="1"/>
        <rFont val="Calibri"/>
        <family val="2"/>
        <scheme val="minor"/>
      </rPr>
      <t>3</t>
    </r>
    <r>
      <rPr>
        <b/>
        <sz val="10"/>
        <color theme="1"/>
        <rFont val="Calibri"/>
        <family val="2"/>
        <scheme val="minor"/>
      </rPr>
      <t>-N</t>
    </r>
  </si>
  <si>
    <r>
      <t>×10</t>
    </r>
    <r>
      <rPr>
        <vertAlign val="superscript"/>
        <sz val="10"/>
        <color theme="1"/>
        <rFont val="Calibri"/>
        <family val="2"/>
        <scheme val="minor"/>
      </rPr>
      <t>3</t>
    </r>
    <r>
      <rPr>
        <sz val="10"/>
        <color theme="1"/>
        <rFont val="Calibri"/>
        <family val="2"/>
        <scheme val="minor"/>
      </rPr>
      <t xml:space="preserve"> t NH</t>
    </r>
    <r>
      <rPr>
        <vertAlign val="subscript"/>
        <sz val="10"/>
        <color theme="1"/>
        <rFont val="Calibri"/>
        <family val="2"/>
        <scheme val="minor"/>
      </rPr>
      <t>3</t>
    </r>
    <r>
      <rPr>
        <sz val="10"/>
        <color theme="1"/>
        <rFont val="Calibri"/>
        <family val="2"/>
        <scheme val="minor"/>
      </rPr>
      <t>-N</t>
    </r>
  </si>
  <si>
    <r>
      <t>Evolution du bilan et de l'efficience du phosphore (P)</t>
    </r>
    <r>
      <rPr>
        <b/>
        <vertAlign val="superscript"/>
        <sz val="12"/>
        <color theme="1"/>
        <rFont val="Calibri"/>
        <family val="2"/>
        <scheme val="minor"/>
      </rPr>
      <t>3</t>
    </r>
  </si>
  <si>
    <r>
      <t>Evolution des émissions de gaz à effet de serre</t>
    </r>
    <r>
      <rPr>
        <b/>
        <vertAlign val="superscript"/>
        <sz val="12"/>
        <color theme="1"/>
        <rFont val="Calibri"/>
        <family val="2"/>
        <scheme val="minor"/>
      </rPr>
      <t>4</t>
    </r>
  </si>
  <si>
    <r>
      <t>×10</t>
    </r>
    <r>
      <rPr>
        <b/>
        <vertAlign val="superscript"/>
        <sz val="10"/>
        <color theme="1"/>
        <rFont val="Calibri"/>
        <family val="2"/>
        <scheme val="minor"/>
      </rPr>
      <t>6</t>
    </r>
    <r>
      <rPr>
        <b/>
        <sz val="10"/>
        <color theme="1"/>
        <rFont val="Calibri"/>
        <family val="2"/>
        <scheme val="minor"/>
      </rPr>
      <t xml:space="preserve"> t équi. CO</t>
    </r>
    <r>
      <rPr>
        <b/>
        <vertAlign val="subscript"/>
        <sz val="10"/>
        <color theme="1"/>
        <rFont val="Calibri"/>
        <family val="2"/>
        <scheme val="minor"/>
      </rPr>
      <t>2</t>
    </r>
  </si>
  <si>
    <r>
      <t>×10</t>
    </r>
    <r>
      <rPr>
        <vertAlign val="superscript"/>
        <sz val="10"/>
        <color theme="1"/>
        <rFont val="Calibri"/>
        <family val="2"/>
        <scheme val="minor"/>
      </rPr>
      <t>6</t>
    </r>
    <r>
      <rPr>
        <sz val="10"/>
        <color theme="1"/>
        <rFont val="Calibri"/>
        <family val="2"/>
        <scheme val="minor"/>
      </rPr>
      <t xml:space="preserve"> t équi. CO</t>
    </r>
    <r>
      <rPr>
        <vertAlign val="subscript"/>
        <sz val="10"/>
        <color theme="1"/>
        <rFont val="Calibri"/>
        <family val="2"/>
        <scheme val="minor"/>
      </rPr>
      <t>2</t>
    </r>
  </si>
  <si>
    <r>
      <t>Evolution des besoins d'énergie</t>
    </r>
    <r>
      <rPr>
        <b/>
        <vertAlign val="superscript"/>
        <sz val="12"/>
        <color theme="1"/>
        <rFont val="Calibri"/>
        <family val="2"/>
        <scheme val="minor"/>
      </rPr>
      <t>5</t>
    </r>
  </si>
  <si>
    <r>
      <t>×10</t>
    </r>
    <r>
      <rPr>
        <b/>
        <vertAlign val="superscript"/>
        <sz val="10"/>
        <color theme="1"/>
        <rFont val="Calibri"/>
        <family val="2"/>
        <scheme val="minor"/>
      </rPr>
      <t>12</t>
    </r>
    <r>
      <rPr>
        <b/>
        <sz val="10"/>
        <color theme="1"/>
        <rFont val="Calibri"/>
        <family val="2"/>
        <scheme val="minor"/>
      </rPr>
      <t xml:space="preserve"> J</t>
    </r>
  </si>
  <si>
    <r>
      <t>×10</t>
    </r>
    <r>
      <rPr>
        <vertAlign val="superscript"/>
        <sz val="10"/>
        <color theme="1"/>
        <rFont val="Calibri"/>
        <family val="2"/>
        <scheme val="minor"/>
      </rPr>
      <t>12</t>
    </r>
    <r>
      <rPr>
        <sz val="10"/>
        <color theme="1"/>
        <rFont val="Calibri"/>
        <family val="2"/>
        <scheme val="minor"/>
      </rPr>
      <t xml:space="preserve"> J</t>
    </r>
  </si>
  <si>
    <r>
      <t>Efficience énergétique</t>
    </r>
    <r>
      <rPr>
        <b/>
        <vertAlign val="superscript"/>
        <sz val="10"/>
        <color theme="1"/>
        <rFont val="Calibri"/>
        <family val="2"/>
        <scheme val="minor"/>
      </rPr>
      <t>5a</t>
    </r>
  </si>
  <si>
    <r>
      <t>Evolution des espèces et milieux naturels</t>
    </r>
    <r>
      <rPr>
        <b/>
        <vertAlign val="superscript"/>
        <sz val="12"/>
        <color theme="1"/>
        <rFont val="Calibri"/>
        <family val="2"/>
        <scheme val="minor"/>
      </rPr>
      <t>6</t>
    </r>
  </si>
  <si>
    <r>
      <t>Total surface de promotion de la biodiversité (SPB)</t>
    </r>
    <r>
      <rPr>
        <b/>
        <vertAlign val="superscript"/>
        <sz val="10"/>
        <color theme="1"/>
        <rFont val="Calibri"/>
        <family val="2"/>
        <scheme val="minor"/>
      </rPr>
      <t>6a</t>
    </r>
  </si>
  <si>
    <r>
      <t>×10</t>
    </r>
    <r>
      <rPr>
        <b/>
        <vertAlign val="superscript"/>
        <sz val="10"/>
        <color theme="1"/>
        <rFont val="Calibri"/>
        <family val="2"/>
        <scheme val="minor"/>
      </rPr>
      <t>3</t>
    </r>
    <r>
      <rPr>
        <b/>
        <sz val="10"/>
        <color theme="1"/>
        <rFont val="Calibri"/>
        <family val="2"/>
        <scheme val="minor"/>
      </rPr>
      <t xml:space="preserve"> ha</t>
    </r>
  </si>
  <si>
    <r>
      <t>×10</t>
    </r>
    <r>
      <rPr>
        <vertAlign val="superscript"/>
        <sz val="10"/>
        <color theme="1"/>
        <rFont val="Calibri"/>
        <family val="2"/>
        <scheme val="minor"/>
      </rPr>
      <t>3</t>
    </r>
    <r>
      <rPr>
        <sz val="10"/>
        <color theme="1"/>
        <rFont val="Calibri"/>
        <family val="2"/>
        <scheme val="minor"/>
      </rPr>
      <t xml:space="preserve"> ha</t>
    </r>
  </si>
  <si>
    <r>
      <t>Indice des oiseaux nicheurs typiques des terres cultivées</t>
    </r>
    <r>
      <rPr>
        <b/>
        <vertAlign val="superscript"/>
        <sz val="10"/>
        <color theme="1"/>
        <rFont val="Calibri"/>
        <family val="2"/>
        <scheme val="minor"/>
      </rPr>
      <t>6b</t>
    </r>
  </si>
  <si>
    <r>
      <t>Indice des oiseaux nicheurs typiques des terres cultivées selon OEA</t>
    </r>
    <r>
      <rPr>
        <b/>
        <vertAlign val="superscript"/>
        <sz val="10"/>
        <color theme="1"/>
        <rFont val="Calibri"/>
        <family val="2"/>
        <scheme val="minor"/>
      </rPr>
      <t>6c</t>
    </r>
  </si>
  <si>
    <r>
      <t>Evolution de la surface agricole totale</t>
    </r>
    <r>
      <rPr>
        <b/>
        <vertAlign val="superscript"/>
        <sz val="12"/>
        <color theme="1"/>
        <rFont val="Calibri"/>
        <family val="2"/>
        <scheme val="minor"/>
      </rPr>
      <t>7</t>
    </r>
  </si>
  <si>
    <r>
      <t>Evolution de la surface agricole utile</t>
    </r>
    <r>
      <rPr>
        <b/>
        <vertAlign val="superscript"/>
        <sz val="12"/>
        <color theme="1"/>
        <rFont val="Calibri"/>
        <family val="2"/>
        <scheme val="minor"/>
      </rPr>
      <t>8</t>
    </r>
  </si>
  <si>
    <r>
      <t>Evolution de l'estivage</t>
    </r>
    <r>
      <rPr>
        <b/>
        <vertAlign val="superscript"/>
        <sz val="12"/>
        <color theme="1"/>
        <rFont val="Calibri"/>
        <family val="2"/>
        <scheme val="minor"/>
      </rPr>
      <t>9</t>
    </r>
  </si>
  <si>
    <r>
      <t>Evolution de la part de la surface gérée dans le respect de l'environnement</t>
    </r>
    <r>
      <rPr>
        <b/>
        <vertAlign val="superscript"/>
        <sz val="12"/>
        <rFont val="Calibri"/>
        <family val="2"/>
        <scheme val="minor"/>
      </rPr>
      <t>10</t>
    </r>
  </si>
  <si>
    <r>
      <t>Evolution des ventes de produits phytosanitaires</t>
    </r>
    <r>
      <rPr>
        <b/>
        <vertAlign val="superscript"/>
        <sz val="12"/>
        <color theme="1"/>
        <rFont val="Calibri"/>
        <family val="2"/>
        <scheme val="minor"/>
      </rPr>
      <t>11</t>
    </r>
  </si>
  <si>
    <r>
      <t>Evolution de la consommation d'engrais</t>
    </r>
    <r>
      <rPr>
        <b/>
        <vertAlign val="superscript"/>
        <sz val="12"/>
        <color theme="1"/>
        <rFont val="Calibri"/>
        <family val="2"/>
        <scheme val="minor"/>
      </rPr>
      <t>12</t>
    </r>
  </si>
  <si>
    <r>
      <t>×10</t>
    </r>
    <r>
      <rPr>
        <b/>
        <vertAlign val="superscript"/>
        <sz val="10"/>
        <color theme="1"/>
        <rFont val="Calibri"/>
        <family val="2"/>
        <scheme val="minor"/>
      </rPr>
      <t>3</t>
    </r>
    <r>
      <rPr>
        <b/>
        <sz val="10"/>
        <color theme="1"/>
        <rFont val="Calibri"/>
        <family val="2"/>
        <scheme val="minor"/>
      </rPr>
      <t xml:space="preserve"> t</t>
    </r>
  </si>
  <si>
    <r>
      <t>Phosphate (P</t>
    </r>
    <r>
      <rPr>
        <b/>
        <vertAlign val="subscript"/>
        <sz val="10"/>
        <color theme="1"/>
        <rFont val="Calibri"/>
        <family val="2"/>
        <scheme val="minor"/>
      </rPr>
      <t>2</t>
    </r>
    <r>
      <rPr>
        <b/>
        <sz val="10"/>
        <color theme="1"/>
        <rFont val="Calibri"/>
        <family val="2"/>
        <scheme val="minor"/>
      </rPr>
      <t>O</t>
    </r>
    <r>
      <rPr>
        <b/>
        <vertAlign val="subscript"/>
        <sz val="10"/>
        <color theme="1"/>
        <rFont val="Calibri"/>
        <family val="2"/>
        <scheme val="minor"/>
      </rPr>
      <t>5</t>
    </r>
    <r>
      <rPr>
        <b/>
        <sz val="10"/>
        <color theme="1"/>
        <rFont val="Calibri"/>
        <family val="2"/>
        <scheme val="minor"/>
      </rPr>
      <t>)</t>
    </r>
  </si>
  <si>
    <r>
      <t>Evolution de l'utilisation d'aliments concentrés</t>
    </r>
    <r>
      <rPr>
        <b/>
        <vertAlign val="superscript"/>
        <sz val="12"/>
        <color theme="1"/>
        <rFont val="Calibri"/>
        <family val="2"/>
        <scheme val="minor"/>
      </rPr>
      <t>13</t>
    </r>
  </si>
  <si>
    <r>
      <t>×10</t>
    </r>
    <r>
      <rPr>
        <vertAlign val="superscript"/>
        <sz val="10"/>
        <color theme="1"/>
        <rFont val="Calibri"/>
        <family val="2"/>
        <scheme val="minor"/>
      </rPr>
      <t>3</t>
    </r>
    <r>
      <rPr>
        <sz val="10"/>
        <color theme="1"/>
        <rFont val="Calibri"/>
        <family val="2"/>
        <scheme val="minor"/>
      </rPr>
      <t xml:space="preserve"> t</t>
    </r>
  </si>
  <si>
    <r>
      <t>Transformation des importations</t>
    </r>
    <r>
      <rPr>
        <vertAlign val="superscript"/>
        <sz val="10"/>
        <color theme="1"/>
        <rFont val="Calibri"/>
        <family val="2"/>
        <scheme val="minor"/>
      </rPr>
      <t>14a</t>
    </r>
  </si>
  <si>
    <r>
      <t>×10</t>
    </r>
    <r>
      <rPr>
        <b/>
        <vertAlign val="superscript"/>
        <sz val="10"/>
        <color theme="1"/>
        <rFont val="Calibri"/>
        <family val="2"/>
        <scheme val="minor"/>
      </rPr>
      <t>3</t>
    </r>
    <r>
      <rPr>
        <b/>
        <sz val="10"/>
        <color theme="1"/>
        <rFont val="Calibri"/>
        <family val="2"/>
        <scheme val="minor"/>
      </rPr>
      <t xml:space="preserve"> UGB</t>
    </r>
  </si>
  <si>
    <r>
      <t>×10</t>
    </r>
    <r>
      <rPr>
        <vertAlign val="superscript"/>
        <sz val="10"/>
        <color theme="1"/>
        <rFont val="Calibri"/>
        <family val="2"/>
        <scheme val="minor"/>
      </rPr>
      <t>3</t>
    </r>
    <r>
      <rPr>
        <sz val="10"/>
        <color theme="1"/>
        <rFont val="Calibri"/>
        <family val="2"/>
        <scheme val="minor"/>
      </rPr>
      <t xml:space="preserve"> UGB</t>
    </r>
  </si>
  <si>
    <r>
      <t>Evolution de la production d'énergie métabolisable</t>
    </r>
    <r>
      <rPr>
        <b/>
        <vertAlign val="superscript"/>
        <sz val="12"/>
        <color theme="1"/>
        <rFont val="Calibri"/>
        <family val="2"/>
        <scheme val="minor"/>
      </rPr>
      <t>16</t>
    </r>
  </si>
  <si>
    <r>
      <t>Evolution de l'effectif de bétail</t>
    </r>
    <r>
      <rPr>
        <b/>
        <vertAlign val="superscript"/>
        <sz val="12"/>
        <color theme="1"/>
        <rFont val="Calibri"/>
        <family val="2"/>
        <scheme val="minor"/>
      </rPr>
      <t>15</t>
    </r>
  </si>
  <si>
    <r>
      <t>Grandeurs de référence</t>
    </r>
    <r>
      <rPr>
        <b/>
        <vertAlign val="superscript"/>
        <sz val="16"/>
        <color theme="1"/>
        <rFont val="Calibri"/>
        <family val="2"/>
        <scheme val="minor"/>
      </rPr>
      <t>14</t>
    </r>
  </si>
  <si>
    <t>Biodiversité</t>
  </si>
  <si>
    <t>Molluscicides</t>
  </si>
  <si>
    <t>Fongicides et bactéricides</t>
  </si>
  <si>
    <t>Insecticides et acaricides</t>
  </si>
  <si>
    <t>Autres produits phytosanitaires</t>
  </si>
  <si>
    <t>Importation semences de céréales/Produits phytosanitaires</t>
  </si>
  <si>
    <t>Stockage de purin</t>
  </si>
  <si>
    <t>Stockage de fumier</t>
  </si>
  <si>
    <t>Epandage de purin</t>
  </si>
  <si>
    <t>Epandage de fumier</t>
  </si>
  <si>
    <t>% de la SAU</t>
  </si>
  <si>
    <t>PN</t>
  </si>
  <si>
    <t>Tourteaux oléagineux CH</t>
  </si>
  <si>
    <r>
      <t xml:space="preserve">Farbication des moyens de production </t>
    </r>
    <r>
      <rPr>
        <vertAlign val="superscript"/>
        <sz val="10"/>
        <color theme="1"/>
        <rFont val="Calibri"/>
        <family val="2"/>
        <scheme val="minor"/>
      </rPr>
      <t>4e</t>
    </r>
  </si>
  <si>
    <r>
      <t xml:space="preserve">Sols fertilisés </t>
    </r>
    <r>
      <rPr>
        <vertAlign val="superscript"/>
        <sz val="10"/>
        <color theme="1"/>
        <rFont val="Calibri"/>
        <family val="2"/>
        <scheme val="minor"/>
      </rPr>
      <t>4c</t>
    </r>
  </si>
  <si>
    <r>
      <t xml:space="preserve">Gestion des engrais de ferme </t>
    </r>
    <r>
      <rPr>
        <vertAlign val="superscript"/>
        <sz val="10"/>
        <color theme="1"/>
        <rFont val="Calibri"/>
        <family val="2"/>
        <scheme val="minor"/>
      </rPr>
      <t>4b</t>
    </r>
  </si>
  <si>
    <r>
      <t>Bilan CO</t>
    </r>
    <r>
      <rPr>
        <vertAlign val="subscript"/>
        <sz val="10"/>
        <color theme="1"/>
        <rFont val="Calibri"/>
        <family val="2"/>
        <scheme val="minor"/>
      </rPr>
      <t>2</t>
    </r>
    <r>
      <rPr>
        <sz val="10"/>
        <color theme="1"/>
        <rFont val="Calibri"/>
        <family val="2"/>
        <scheme val="minor"/>
      </rPr>
      <t xml:space="preserve"> des sols agricoles </t>
    </r>
    <r>
      <rPr>
        <vertAlign val="superscript"/>
        <sz val="10"/>
        <color theme="1"/>
        <rFont val="Calibri"/>
        <family val="2"/>
        <scheme val="minor"/>
      </rPr>
      <t>4d</t>
    </r>
  </si>
  <si>
    <r>
      <t xml:space="preserve">Digestion (animaux de rente) </t>
    </r>
    <r>
      <rPr>
        <vertAlign val="superscript"/>
        <sz val="10"/>
        <color theme="1"/>
        <rFont val="Calibri"/>
        <family val="2"/>
        <scheme val="minor"/>
      </rPr>
      <t>4a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</si>
</sst>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_ [$€-2]\ * #,##0.00_ ;_ [$€-2]\ * \-#,##0.00_ ;_ [$€-2]\ * &quot;-&quot;??_ "/>
    <numFmt numFmtId="167" formatCode="#,##0&quot; kg&quot;;[Red]#,##0&quot; kg&quot;"/>
    <numFmt numFmtId="168" formatCode="0.00E+0;[=0]&quot;0&quot;;[Red]0.00E+0"/>
    <numFmt numFmtId="169" formatCode="0.00%;[=0]&quot;0&quot;;General"/>
    <numFmt numFmtId="170" formatCode="0.0%"/>
    <numFmt numFmtId="171" formatCode="[=0]&quot;&quot;;General"/>
    <numFmt numFmtId="172" formatCode="0.0E+0;[=0]&quot;0&quot;;0.0E+0"/>
    <numFmt numFmtId="173" formatCode="0.00E+0;[=0]&quot;0&quot;;0.00E+0"/>
  </numFmts>
  <fonts count="60"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8"/>
      <color theme="1"/>
      <name val="Arial"/>
      <family val="2"/>
    </font>
    <font>
      <sz val="14"/>
      <color rgb="FFFF0000"/>
      <name val="Arial"/>
      <family val="2"/>
    </font>
    <font>
      <b/>
      <u/>
      <sz val="12"/>
      <name val="Arial"/>
      <family val="2"/>
    </font>
    <font>
      <b/>
      <sz val="14"/>
      <color rgb="FFFF0000"/>
      <name val="Arial"/>
      <family val="2"/>
    </font>
    <font>
      <sz val="11"/>
      <color rgb="FF1F497D"/>
      <name val="Symbol"/>
      <family val="1"/>
      <charset val="2"/>
    </font>
    <font>
      <sz val="10"/>
      <color theme="1"/>
      <name val="Arial"/>
      <family val="2"/>
    </font>
    <font>
      <sz val="10"/>
      <name val="Arial"/>
      <family val="2"/>
    </font>
    <font>
      <sz val="9"/>
      <name val="Helvetica"/>
      <family val="2"/>
    </font>
    <font>
      <sz val="7"/>
      <name val="Helvetica"/>
      <family val="2"/>
    </font>
    <font>
      <sz val="9"/>
      <name val="Arial"/>
      <family val="2"/>
    </font>
    <font>
      <b/>
      <sz val="12"/>
      <name val="Times New Roman"/>
      <family val="1"/>
    </font>
    <font>
      <u/>
      <sz val="10"/>
      <color indexed="12"/>
      <name val="Arial"/>
      <family val="2"/>
    </font>
    <font>
      <sz val="9"/>
      <name val="Times New Roman"/>
      <family val="1"/>
    </font>
    <font>
      <sz val="9"/>
      <name val="Helv"/>
    </font>
    <font>
      <sz val="8"/>
      <name val="Arial"/>
      <family val="2"/>
    </font>
    <font>
      <sz val="10"/>
      <name val="Trebuchet MS"/>
      <family val="2"/>
    </font>
    <font>
      <sz val="8"/>
      <name val="Helvetica"/>
      <family val="2"/>
    </font>
    <font>
      <sz val="10"/>
      <name val="Helvetica"/>
      <family val="2"/>
    </font>
    <font>
      <sz val="12"/>
      <color theme="1"/>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b/>
      <sz val="10"/>
      <color theme="1"/>
      <name val="Calibri"/>
      <family val="2"/>
      <scheme val="minor"/>
    </font>
    <font>
      <b/>
      <sz val="16"/>
      <color theme="1"/>
      <name val="Calibri"/>
      <family val="2"/>
      <scheme val="minor"/>
    </font>
    <font>
      <b/>
      <vertAlign val="superscript"/>
      <sz val="12"/>
      <color theme="1"/>
      <name val="Calibri"/>
      <family val="2"/>
      <scheme val="minor"/>
    </font>
    <font>
      <sz val="10"/>
      <color theme="1"/>
      <name val="Calibri"/>
      <family val="2"/>
      <scheme val="minor"/>
    </font>
    <font>
      <b/>
      <vertAlign val="superscript"/>
      <sz val="10"/>
      <color theme="1"/>
      <name val="Calibri"/>
      <family val="2"/>
      <scheme val="minor"/>
    </font>
    <font>
      <b/>
      <vertAlign val="subscript"/>
      <sz val="10"/>
      <color theme="1"/>
      <name val="Calibri"/>
      <family val="2"/>
      <scheme val="minor"/>
    </font>
    <font>
      <vertAlign val="superscript"/>
      <sz val="10"/>
      <color theme="1"/>
      <name val="Calibri"/>
      <family val="2"/>
      <scheme val="minor"/>
    </font>
    <font>
      <vertAlign val="subscript"/>
      <sz val="10"/>
      <color theme="1"/>
      <name val="Calibri"/>
      <family val="2"/>
      <scheme val="minor"/>
    </font>
    <font>
      <b/>
      <sz val="10"/>
      <color theme="0" tint="-0.249977111117893"/>
      <name val="Calibri"/>
      <family val="2"/>
      <scheme val="minor"/>
    </font>
    <font>
      <b/>
      <sz val="12"/>
      <name val="Calibri"/>
      <family val="2"/>
      <scheme val="minor"/>
    </font>
    <font>
      <b/>
      <vertAlign val="superscript"/>
      <sz val="12"/>
      <name val="Calibri"/>
      <family val="2"/>
      <scheme val="minor"/>
    </font>
    <font>
      <b/>
      <vertAlign val="superscript"/>
      <sz val="16"/>
      <color theme="1"/>
      <name val="Calibri"/>
      <family val="2"/>
      <scheme val="minor"/>
    </font>
    <font>
      <sz val="10"/>
      <name val="Courier"/>
    </font>
    <font>
      <sz val="11"/>
      <color theme="1"/>
      <name val="Calibri"/>
      <family val="2"/>
      <scheme val="minor"/>
    </font>
    <font>
      <sz val="11"/>
      <color indexed="8"/>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9"/>
      <color indexed="8"/>
      <name val="Times New Roman"/>
      <family val="1"/>
    </font>
    <font>
      <b/>
      <sz val="9"/>
      <name val="Times New Roman"/>
      <family val="1"/>
    </font>
    <font>
      <sz val="10"/>
      <name val="Calibri"/>
      <family val="2"/>
      <scheme val="minor"/>
    </font>
    <font>
      <b/>
      <sz val="10"/>
      <name val="Calibri"/>
      <family val="2"/>
      <scheme val="minor"/>
    </font>
    <font>
      <b/>
      <sz val="14"/>
      <color theme="1"/>
      <name val="Calibri"/>
      <family val="2"/>
      <scheme val="minor"/>
    </font>
    <font>
      <sz val="10"/>
      <name val="Arial"/>
      <family val="2"/>
    </font>
    <font>
      <b/>
      <sz val="10"/>
      <color rgb="FF000000"/>
      <name val="Calibri"/>
      <family val="2"/>
      <scheme val="minor"/>
    </font>
    <font>
      <sz val="10"/>
      <color rgb="FF000000"/>
      <name val="Calibri"/>
      <family val="2"/>
      <scheme val="minor"/>
    </font>
    <font>
      <b/>
      <i/>
      <sz val="10"/>
      <color theme="1"/>
      <name val="Calibri"/>
      <family val="2"/>
      <scheme val="minor"/>
    </font>
    <font>
      <i/>
      <sz val="10"/>
      <color theme="1"/>
      <name val="Calibri"/>
      <family val="2"/>
      <scheme val="minor"/>
    </font>
  </fonts>
  <fills count="28">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95B551"/>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5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10">
    <xf numFmtId="0" fontId="0" fillId="0" borderId="0"/>
    <xf numFmtId="0" fontId="5" fillId="0" borderId="0"/>
    <xf numFmtId="0" fontId="5" fillId="0" borderId="0"/>
    <xf numFmtId="0" fontId="7" fillId="0" borderId="0"/>
    <xf numFmtId="0" fontId="12" fillId="0" borderId="0"/>
    <xf numFmtId="0" fontId="11" fillId="0" borderId="0"/>
    <xf numFmtId="0" fontId="4" fillId="0" borderId="0"/>
    <xf numFmtId="0" fontId="13" fillId="2" borderId="0">
      <alignment horizontal="left" vertical="center"/>
    </xf>
    <xf numFmtId="0" fontId="14" fillId="0" borderId="0">
      <alignment vertical="center"/>
    </xf>
    <xf numFmtId="0" fontId="5" fillId="0" borderId="0" applyFont="0" applyFill="0" applyBorder="0" applyAlignment="0" applyProtection="0"/>
    <xf numFmtId="0" fontId="13" fillId="3" borderId="0">
      <alignment horizontal="center" vertical="center" wrapText="1"/>
    </xf>
    <xf numFmtId="166" fontId="15" fillId="0" borderId="0" applyFont="0" applyFill="0" applyBorder="0" applyAlignment="0" applyProtection="0">
      <alignment vertical="center"/>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 fontId="18" fillId="0" borderId="2">
      <alignment horizontal="right" vertical="center"/>
    </xf>
    <xf numFmtId="167" fontId="19"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4" borderId="0">
      <alignment horizontal="left" vertical="center"/>
    </xf>
    <xf numFmtId="168" fontId="13" fillId="0" borderId="0">
      <alignment horizontal="center" vertical="center"/>
    </xf>
    <xf numFmtId="169" fontId="19"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0" fontId="5" fillId="5" borderId="0">
      <alignment horizontal="center" vertical="center"/>
    </xf>
    <xf numFmtId="170" fontId="5" fillId="5" borderId="0">
      <alignment horizontal="center" vertical="center"/>
    </xf>
    <xf numFmtId="170" fontId="5" fillId="5" borderId="0">
      <alignment horizontal="center" vertical="center"/>
    </xf>
    <xf numFmtId="0" fontId="5" fillId="0" borderId="0"/>
    <xf numFmtId="0" fontId="5" fillId="0" borderId="0"/>
    <xf numFmtId="0" fontId="5" fillId="0" borderId="0"/>
    <xf numFmtId="0" fontId="5" fillId="0" borderId="0"/>
    <xf numFmtId="0" fontId="5" fillId="0" borderId="0"/>
    <xf numFmtId="0" fontId="5" fillId="0" borderId="0"/>
    <xf numFmtId="171" fontId="20" fillId="0" borderId="0">
      <alignment vertical="center" wrapText="1"/>
    </xf>
    <xf numFmtId="0" fontId="21" fillId="6" borderId="0">
      <alignment vertical="center" wrapText="1"/>
    </xf>
    <xf numFmtId="171" fontId="22" fillId="0" borderId="0">
      <alignment horizontal="center" vertical="center"/>
    </xf>
    <xf numFmtId="11" fontId="15" fillId="0" borderId="0">
      <alignment horizontal="center" vertical="center" wrapText="1"/>
    </xf>
    <xf numFmtId="172" fontId="23" fillId="0" borderId="0">
      <alignment horizontal="center" vertical="center"/>
    </xf>
    <xf numFmtId="173" fontId="5" fillId="0" borderId="0">
      <alignment horizontal="center" vertical="center"/>
    </xf>
    <xf numFmtId="173" fontId="5" fillId="0" borderId="0">
      <alignment horizontal="center" vertical="center"/>
    </xf>
    <xf numFmtId="4" fontId="18" fillId="0" borderId="0"/>
    <xf numFmtId="0" fontId="4" fillId="0" borderId="0"/>
    <xf numFmtId="0" fontId="11" fillId="0" borderId="0"/>
    <xf numFmtId="0" fontId="24" fillId="0" borderId="0"/>
    <xf numFmtId="0" fontId="4" fillId="0" borderId="0"/>
    <xf numFmtId="0" fontId="11" fillId="0" borderId="0"/>
    <xf numFmtId="0" fontId="11" fillId="0" borderId="0"/>
    <xf numFmtId="0" fontId="4" fillId="0" borderId="0"/>
    <xf numFmtId="0" fontId="5" fillId="0" borderId="0"/>
    <xf numFmtId="0" fontId="12" fillId="0" borderId="0"/>
    <xf numFmtId="0" fontId="4"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0" fontId="4" fillId="0" borderId="0"/>
    <xf numFmtId="0" fontId="5" fillId="0" borderId="0"/>
    <xf numFmtId="0" fontId="5"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40" fillId="0" borderId="0"/>
    <xf numFmtId="0" fontId="3" fillId="0" borderId="0"/>
    <xf numFmtId="0" fontId="41" fillId="0" borderId="0"/>
    <xf numFmtId="0" fontId="5" fillId="0" borderId="0"/>
    <xf numFmtId="0" fontId="11"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4" fontId="18" fillId="0" borderId="8">
      <alignment horizontal="right" vertical="center"/>
    </xf>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4" fontId="43" fillId="8" borderId="0" applyNumberFormat="0" applyProtection="0">
      <alignment horizontal="left" vertical="center" indent="1"/>
    </xf>
    <xf numFmtId="4" fontId="44" fillId="9" borderId="0" applyNumberFormat="0" applyProtection="0">
      <alignment horizontal="left" vertical="center" indent="1"/>
    </xf>
    <xf numFmtId="4" fontId="45" fillId="10" borderId="0" applyNumberFormat="0" applyProtection="0">
      <alignment horizontal="left" vertical="center" indent="1"/>
    </xf>
    <xf numFmtId="4" fontId="44" fillId="11" borderId="4" applyNumberFormat="0" applyProtection="0">
      <alignment horizontal="left" vertical="center" indent="1"/>
    </xf>
    <xf numFmtId="4" fontId="45" fillId="9" borderId="0" applyNumberFormat="0" applyProtection="0">
      <alignment horizontal="left" vertical="center" indent="1"/>
    </xf>
    <xf numFmtId="4" fontId="45" fillId="10" borderId="0" applyNumberFormat="0" applyProtection="0">
      <alignment horizontal="left" vertical="center" indent="1"/>
    </xf>
    <xf numFmtId="0" fontId="45" fillId="9" borderId="5" applyNumberFormat="0" applyProtection="0">
      <alignment horizontal="left" vertical="top" indent="1"/>
    </xf>
    <xf numFmtId="4" fontId="45" fillId="12" borderId="5" applyNumberFormat="0" applyProtection="0">
      <alignment horizontal="right" vertical="center"/>
    </xf>
    <xf numFmtId="0" fontId="5" fillId="13" borderId="5" applyNumberFormat="0" applyProtection="0">
      <alignment horizontal="left" vertical="center" indent="1"/>
    </xf>
    <xf numFmtId="4" fontId="45" fillId="12" borderId="5" applyNumberFormat="0" applyProtection="0">
      <alignment horizontal="left" vertical="center" indent="1"/>
    </xf>
    <xf numFmtId="4" fontId="44" fillId="14" borderId="5" applyNumberFormat="0" applyProtection="0">
      <alignment vertical="center"/>
    </xf>
    <xf numFmtId="0" fontId="5" fillId="9" borderId="5" applyNumberFormat="0" applyProtection="0">
      <alignment horizontal="left" vertical="center" indent="1"/>
    </xf>
    <xf numFmtId="0" fontId="5" fillId="15" borderId="5" applyNumberFormat="0" applyProtection="0">
      <alignment horizontal="left" vertical="center" indent="1"/>
    </xf>
    <xf numFmtId="0" fontId="5" fillId="16" borderId="5" applyNumberFormat="0" applyProtection="0">
      <alignment horizontal="left" vertical="center" indent="1"/>
    </xf>
    <xf numFmtId="4" fontId="45" fillId="10" borderId="5" applyNumberFormat="0" applyProtection="0">
      <alignment horizontal="right" vertical="center"/>
    </xf>
    <xf numFmtId="4" fontId="46" fillId="4" borderId="5" applyNumberFormat="0" applyProtection="0">
      <alignment vertical="center"/>
    </xf>
    <xf numFmtId="4" fontId="44" fillId="4" borderId="5" applyNumberFormat="0" applyProtection="0">
      <alignment horizontal="left" vertical="center" indent="1"/>
    </xf>
    <xf numFmtId="0" fontId="44" fillId="4" borderId="5" applyNumberFormat="0" applyProtection="0">
      <alignment horizontal="left" vertical="top" indent="1"/>
    </xf>
    <xf numFmtId="4" fontId="45" fillId="17" borderId="5" applyNumberFormat="0" applyProtection="0">
      <alignment horizontal="right" vertical="center"/>
    </xf>
    <xf numFmtId="4" fontId="45" fillId="18" borderId="5" applyNumberFormat="0" applyProtection="0">
      <alignment horizontal="right" vertical="center"/>
    </xf>
    <xf numFmtId="4" fontId="45" fillId="19" borderId="5" applyNumberFormat="0" applyProtection="0">
      <alignment horizontal="right" vertical="center"/>
    </xf>
    <xf numFmtId="4" fontId="45" fillId="20" borderId="5" applyNumberFormat="0" applyProtection="0">
      <alignment horizontal="right" vertical="center"/>
    </xf>
    <xf numFmtId="4" fontId="45" fillId="21" borderId="5" applyNumberFormat="0" applyProtection="0">
      <alignment horizontal="right" vertical="center"/>
    </xf>
    <xf numFmtId="4" fontId="45" fillId="22" borderId="5" applyNumberFormat="0" applyProtection="0">
      <alignment horizontal="right" vertical="center"/>
    </xf>
    <xf numFmtId="4" fontId="45" fillId="23" borderId="5" applyNumberFormat="0" applyProtection="0">
      <alignment horizontal="right" vertical="center"/>
    </xf>
    <xf numFmtId="4" fontId="45" fillId="24" borderId="5" applyNumberFormat="0" applyProtection="0">
      <alignment horizontal="right" vertical="center"/>
    </xf>
    <xf numFmtId="4" fontId="45" fillId="25" borderId="5" applyNumberFormat="0" applyProtection="0">
      <alignment horizontal="right" vertical="center"/>
    </xf>
    <xf numFmtId="4" fontId="47" fillId="13" borderId="0" applyNumberFormat="0" applyProtection="0">
      <alignment horizontal="left" vertical="center" indent="1"/>
    </xf>
    <xf numFmtId="0" fontId="5" fillId="13" borderId="5" applyNumberFormat="0" applyProtection="0">
      <alignment horizontal="left" vertical="top" indent="1"/>
    </xf>
    <xf numFmtId="0" fontId="5" fillId="9" borderId="5" applyNumberFormat="0" applyProtection="0">
      <alignment horizontal="left" vertical="top" indent="1"/>
    </xf>
    <xf numFmtId="0" fontId="5" fillId="15" borderId="5" applyNumberFormat="0" applyProtection="0">
      <alignment horizontal="left" vertical="top" indent="1"/>
    </xf>
    <xf numFmtId="0" fontId="5" fillId="16" borderId="5" applyNumberFormat="0" applyProtection="0">
      <alignment horizontal="left" vertical="top" indent="1"/>
    </xf>
    <xf numFmtId="4" fontId="45" fillId="26" borderId="5" applyNumberFormat="0" applyProtection="0">
      <alignment vertical="center"/>
    </xf>
    <xf numFmtId="4" fontId="48" fillId="26" borderId="5" applyNumberFormat="0" applyProtection="0">
      <alignment vertical="center"/>
    </xf>
    <xf numFmtId="4" fontId="45" fillId="26" borderId="5" applyNumberFormat="0" applyProtection="0">
      <alignment horizontal="left" vertical="center" indent="1"/>
    </xf>
    <xf numFmtId="0" fontId="45" fillId="26" borderId="5" applyNumberFormat="0" applyProtection="0">
      <alignment horizontal="left" vertical="top" indent="1"/>
    </xf>
    <xf numFmtId="4" fontId="48" fillId="10" borderId="5" applyNumberFormat="0" applyProtection="0">
      <alignment horizontal="right" vertical="center"/>
    </xf>
    <xf numFmtId="4" fontId="49" fillId="10" borderId="5" applyNumberFormat="0" applyProtection="0">
      <alignment horizontal="right" vertical="center"/>
    </xf>
    <xf numFmtId="4" fontId="43" fillId="8" borderId="0" applyNumberFormat="0" applyProtection="0">
      <alignment horizontal="left" vertical="center" indent="1"/>
    </xf>
    <xf numFmtId="4" fontId="45" fillId="9" borderId="0" applyNumberFormat="0" applyProtection="0">
      <alignment horizontal="left" vertical="center" indent="1"/>
    </xf>
    <xf numFmtId="4" fontId="45" fillId="10" borderId="0" applyNumberFormat="0" applyProtection="0">
      <alignment horizontal="left" vertical="center" indent="1"/>
    </xf>
    <xf numFmtId="0" fontId="5" fillId="13" borderId="5" applyNumberFormat="0" applyProtection="0">
      <alignment horizontal="left" vertical="center" indent="1"/>
    </xf>
    <xf numFmtId="0" fontId="5" fillId="9" borderId="5" applyNumberFormat="0" applyProtection="0">
      <alignment horizontal="left" vertical="center" indent="1"/>
    </xf>
    <xf numFmtId="0" fontId="5" fillId="15" borderId="5" applyNumberFormat="0" applyProtection="0">
      <alignment horizontal="left" vertical="center" indent="1"/>
    </xf>
    <xf numFmtId="0" fontId="5" fillId="16" borderId="5" applyNumberFormat="0" applyProtection="0">
      <alignment horizontal="left" vertical="center" indent="1"/>
    </xf>
    <xf numFmtId="0" fontId="42"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164" fontId="11" fillId="0" borderId="0" applyFont="0" applyFill="0" applyBorder="0" applyAlignment="0" applyProtection="0"/>
    <xf numFmtId="0" fontId="50" fillId="0" borderId="0" applyNumberFormat="0">
      <alignment horizontal="right"/>
    </xf>
    <xf numFmtId="0" fontId="51" fillId="0" borderId="0" applyNumberFormat="0" applyFill="0" applyBorder="0" applyProtection="0">
      <alignment horizontal="left" vertical="center"/>
    </xf>
    <xf numFmtId="0" fontId="5" fillId="0" borderId="0" applyNumberFormat="0" applyFont="0" applyFill="0" applyBorder="0" applyProtection="0">
      <alignment horizontal="left" vertical="center" indent="2"/>
    </xf>
    <xf numFmtId="0" fontId="5" fillId="0" borderId="0" applyNumberFormat="0" applyFont="0" applyFill="0" applyBorder="0" applyProtection="0">
      <alignment horizontal="left" vertical="center" indent="5"/>
    </xf>
    <xf numFmtId="4" fontId="18" fillId="0" borderId="6">
      <alignment horizontal="right" vertical="center"/>
    </xf>
    <xf numFmtId="0" fontId="18" fillId="27" borderId="2"/>
    <xf numFmtId="4" fontId="18" fillId="0" borderId="0" applyBorder="0">
      <alignment horizontal="right" vertical="center"/>
    </xf>
    <xf numFmtId="4" fontId="5" fillId="27" borderId="0" applyNumberFormat="0" applyFont="0" applyBorder="0" applyAlignment="0" applyProtection="0"/>
    <xf numFmtId="0" fontId="5" fillId="0" borderId="7"/>
    <xf numFmtId="0" fontId="18" fillId="27" borderId="8"/>
    <xf numFmtId="9" fontId="5"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11" fillId="0" borderId="0"/>
    <xf numFmtId="0" fontId="5"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164" fontId="11" fillId="0" borderId="0" applyFont="0" applyFill="0" applyBorder="0" applyAlignment="0" applyProtection="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9" fontId="11" fillId="0" borderId="0" applyFont="0" applyFill="0" applyBorder="0" applyAlignment="0" applyProtection="0"/>
    <xf numFmtId="9" fontId="55" fillId="0" borderId="0" applyFont="0" applyFill="0" applyBorder="0" applyAlignment="0" applyProtection="0"/>
    <xf numFmtId="0" fontId="55" fillId="0" borderId="0"/>
    <xf numFmtId="0" fontId="2" fillId="0" borderId="0"/>
    <xf numFmtId="0" fontId="5" fillId="0" borderId="0"/>
    <xf numFmtId="0" fontId="2" fillId="0" borderId="0"/>
    <xf numFmtId="4" fontId="44" fillId="14" borderId="5" applyNumberFormat="0" applyProtection="0">
      <alignment vertical="center"/>
    </xf>
    <xf numFmtId="4" fontId="46" fillId="4" borderId="5" applyNumberFormat="0" applyProtection="0">
      <alignment vertical="center"/>
    </xf>
    <xf numFmtId="4" fontId="44" fillId="4" borderId="5" applyNumberFormat="0" applyProtection="0">
      <alignment horizontal="left" vertical="center" indent="1"/>
    </xf>
    <xf numFmtId="0" fontId="44" fillId="4" borderId="5" applyNumberFormat="0" applyProtection="0">
      <alignment horizontal="left" vertical="top" indent="1"/>
    </xf>
    <xf numFmtId="4" fontId="45" fillId="17" borderId="5" applyNumberFormat="0" applyProtection="0">
      <alignment horizontal="right" vertical="center"/>
    </xf>
    <xf numFmtId="4" fontId="45" fillId="18" borderId="5" applyNumberFormat="0" applyProtection="0">
      <alignment horizontal="right" vertical="center"/>
    </xf>
    <xf numFmtId="4" fontId="45" fillId="19" borderId="5" applyNumberFormat="0" applyProtection="0">
      <alignment horizontal="right" vertical="center"/>
    </xf>
    <xf numFmtId="4" fontId="45" fillId="20" borderId="5" applyNumberFormat="0" applyProtection="0">
      <alignment horizontal="right" vertical="center"/>
    </xf>
    <xf numFmtId="4" fontId="45" fillId="21" borderId="5" applyNumberFormat="0" applyProtection="0">
      <alignment horizontal="right" vertical="center"/>
    </xf>
    <xf numFmtId="4" fontId="45" fillId="22" borderId="5" applyNumberFormat="0" applyProtection="0">
      <alignment horizontal="right" vertical="center"/>
    </xf>
    <xf numFmtId="4" fontId="45" fillId="23" borderId="5" applyNumberFormat="0" applyProtection="0">
      <alignment horizontal="right" vertical="center"/>
    </xf>
    <xf numFmtId="4" fontId="45" fillId="24" borderId="5" applyNumberFormat="0" applyProtection="0">
      <alignment horizontal="right" vertical="center"/>
    </xf>
    <xf numFmtId="4" fontId="45" fillId="25" borderId="5" applyNumberFormat="0" applyProtection="0">
      <alignment horizontal="right" vertical="center"/>
    </xf>
    <xf numFmtId="4" fontId="45" fillId="12" borderId="5" applyNumberFormat="0" applyProtection="0">
      <alignment horizontal="right" vertical="center"/>
    </xf>
    <xf numFmtId="0" fontId="5" fillId="13" borderId="5" applyNumberFormat="0" applyProtection="0">
      <alignment horizontal="left" vertical="center" indent="1"/>
    </xf>
    <xf numFmtId="0" fontId="5" fillId="13" borderId="5" applyNumberFormat="0" applyProtection="0">
      <alignment horizontal="left" vertical="center" indent="1"/>
    </xf>
    <xf numFmtId="0" fontId="5" fillId="13" borderId="5" applyNumberFormat="0" applyProtection="0">
      <alignment horizontal="left" vertical="top" indent="1"/>
    </xf>
    <xf numFmtId="0" fontId="5" fillId="9" borderId="5" applyNumberFormat="0" applyProtection="0">
      <alignment horizontal="left" vertical="center" indent="1"/>
    </xf>
    <xf numFmtId="0" fontId="5" fillId="9" borderId="5" applyNumberFormat="0" applyProtection="0">
      <alignment horizontal="left" vertical="center" indent="1"/>
    </xf>
    <xf numFmtId="0" fontId="5" fillId="9" borderId="5" applyNumberFormat="0" applyProtection="0">
      <alignment horizontal="left" vertical="top" indent="1"/>
    </xf>
    <xf numFmtId="0" fontId="5" fillId="15" borderId="5" applyNumberFormat="0" applyProtection="0">
      <alignment horizontal="left" vertical="center" indent="1"/>
    </xf>
    <xf numFmtId="0" fontId="5" fillId="15" borderId="5" applyNumberFormat="0" applyProtection="0">
      <alignment horizontal="left" vertical="center" indent="1"/>
    </xf>
    <xf numFmtId="0" fontId="5" fillId="15" borderId="5" applyNumberFormat="0" applyProtection="0">
      <alignment horizontal="left" vertical="top" indent="1"/>
    </xf>
    <xf numFmtId="0" fontId="5" fillId="16" borderId="5" applyNumberFormat="0" applyProtection="0">
      <alignment horizontal="left" vertical="center" indent="1"/>
    </xf>
    <xf numFmtId="0" fontId="5" fillId="16" borderId="5" applyNumberFormat="0" applyProtection="0">
      <alignment horizontal="left" vertical="center" indent="1"/>
    </xf>
    <xf numFmtId="0" fontId="5" fillId="16" borderId="5" applyNumberFormat="0" applyProtection="0">
      <alignment horizontal="left" vertical="top" indent="1"/>
    </xf>
    <xf numFmtId="4" fontId="45" fillId="26" borderId="5" applyNumberFormat="0" applyProtection="0">
      <alignment vertical="center"/>
    </xf>
    <xf numFmtId="4" fontId="48" fillId="26" borderId="5" applyNumberFormat="0" applyProtection="0">
      <alignment vertical="center"/>
    </xf>
    <xf numFmtId="4" fontId="45" fillId="26" borderId="5" applyNumberFormat="0" applyProtection="0">
      <alignment horizontal="left" vertical="center" indent="1"/>
    </xf>
    <xf numFmtId="0" fontId="45" fillId="26" borderId="5" applyNumberFormat="0" applyProtection="0">
      <alignment horizontal="left" vertical="top" indent="1"/>
    </xf>
    <xf numFmtId="4" fontId="45" fillId="10" borderId="5" applyNumberFormat="0" applyProtection="0">
      <alignment horizontal="right" vertical="center"/>
    </xf>
    <xf numFmtId="4" fontId="48" fillId="10" borderId="5" applyNumberFormat="0" applyProtection="0">
      <alignment horizontal="right" vertical="center"/>
    </xf>
    <xf numFmtId="4" fontId="45" fillId="12" borderId="5" applyNumberFormat="0" applyProtection="0">
      <alignment horizontal="left" vertical="center" indent="1"/>
    </xf>
    <xf numFmtId="0" fontId="45" fillId="9" borderId="5" applyNumberFormat="0" applyProtection="0">
      <alignment horizontal="left" vertical="top" indent="1"/>
    </xf>
    <xf numFmtId="4" fontId="49" fillId="10" borderId="5" applyNumberFormat="0" applyProtection="0">
      <alignment horizontal="right" vertical="center"/>
    </xf>
    <xf numFmtId="0" fontId="2" fillId="0" borderId="0"/>
    <xf numFmtId="0" fontId="1" fillId="0" borderId="0"/>
    <xf numFmtId="164" fontId="24" fillId="0" borderId="0" applyFont="0" applyFill="0" applyBorder="0" applyAlignment="0" applyProtection="0"/>
  </cellStyleXfs>
  <cellXfs count="83">
    <xf numFmtId="0" fontId="0" fillId="0" borderId="0" xfId="0"/>
    <xf numFmtId="0" fontId="6" fillId="0" borderId="0" xfId="0" applyFont="1" applyFill="1" applyBorder="1" applyAlignment="1"/>
    <xf numFmtId="0" fontId="0" fillId="0" borderId="0" xfId="0" applyFill="1" applyBorder="1"/>
    <xf numFmtId="0" fontId="28" fillId="0" borderId="0" xfId="0" applyFont="1" applyFill="1" applyBorder="1" applyAlignment="1"/>
    <xf numFmtId="0" fontId="28" fillId="0" borderId="0" xfId="0" applyFont="1" applyFill="1" applyBorder="1"/>
    <xf numFmtId="0" fontId="31" fillId="0" borderId="0" xfId="0" applyFont="1" applyFill="1" applyBorder="1" applyAlignment="1"/>
    <xf numFmtId="0" fontId="9" fillId="0" borderId="0" xfId="3" applyFont="1" applyFill="1" applyBorder="1"/>
    <xf numFmtId="0" fontId="8" fillId="0" borderId="0" xfId="3" applyFont="1" applyFill="1" applyBorder="1"/>
    <xf numFmtId="0" fontId="10" fillId="0" borderId="0" xfId="0" applyFont="1" applyFill="1" applyBorder="1" applyAlignment="1">
      <alignment horizontal="left" vertical="center" indent="4"/>
    </xf>
    <xf numFmtId="0" fontId="28" fillId="0" borderId="1" xfId="0" applyFont="1" applyFill="1" applyBorder="1" applyAlignment="1"/>
    <xf numFmtId="0" fontId="31" fillId="0" borderId="0" xfId="0" applyFont="1" applyFill="1" applyBorder="1"/>
    <xf numFmtId="165" fontId="31" fillId="0" borderId="0" xfId="0" applyNumberFormat="1" applyFont="1" applyFill="1" applyBorder="1"/>
    <xf numFmtId="0" fontId="28" fillId="0" borderId="0" xfId="0" applyFont="1" applyFill="1" applyBorder="1" applyAlignment="1"/>
    <xf numFmtId="165" fontId="28" fillId="0" borderId="0" xfId="0" applyNumberFormat="1" applyFont="1" applyFill="1" applyBorder="1"/>
    <xf numFmtId="165" fontId="28" fillId="0" borderId="0" xfId="0" applyNumberFormat="1" applyFont="1" applyFill="1" applyBorder="1" applyAlignment="1"/>
    <xf numFmtId="165" fontId="28" fillId="0" borderId="0" xfId="0" applyNumberFormat="1" applyFont="1" applyFill="1" applyBorder="1" applyAlignment="1">
      <alignment horizontal="center"/>
    </xf>
    <xf numFmtId="165" fontId="31" fillId="0" borderId="0" xfId="0" applyNumberFormat="1" applyFont="1" applyFill="1" applyBorder="1" applyAlignment="1">
      <alignment horizontal="center"/>
    </xf>
    <xf numFmtId="165" fontId="36" fillId="0" borderId="0" xfId="0" applyNumberFormat="1" applyFont="1" applyFill="1" applyBorder="1"/>
    <xf numFmtId="1" fontId="28" fillId="0" borderId="0" xfId="0" applyNumberFormat="1" applyFont="1" applyFill="1" applyBorder="1"/>
    <xf numFmtId="0" fontId="28" fillId="0" borderId="0" xfId="0" applyFont="1" applyFill="1" applyBorder="1" applyAlignment="1">
      <alignment horizontal="center"/>
    </xf>
    <xf numFmtId="1" fontId="28" fillId="0" borderId="0" xfId="0" applyNumberFormat="1" applyFont="1" applyFill="1" applyBorder="1" applyAlignment="1"/>
    <xf numFmtId="1" fontId="28" fillId="0" borderId="0" xfId="0" applyNumberFormat="1" applyFont="1" applyFill="1" applyBorder="1" applyAlignment="1">
      <alignment horizontal="center"/>
    </xf>
    <xf numFmtId="1" fontId="31" fillId="0" borderId="0" xfId="0" applyNumberFormat="1" applyFont="1" applyFill="1" applyBorder="1" applyAlignment="1"/>
    <xf numFmtId="1" fontId="31" fillId="0" borderId="0" xfId="0" applyNumberFormat="1" applyFont="1" applyFill="1" applyBorder="1" applyAlignment="1">
      <alignment horizontal="center"/>
    </xf>
    <xf numFmtId="1" fontId="28" fillId="0" borderId="1" xfId="0" applyNumberFormat="1" applyFont="1" applyFill="1" applyBorder="1" applyAlignment="1">
      <alignment horizontal="right"/>
    </xf>
    <xf numFmtId="0" fontId="25" fillId="7" borderId="0" xfId="0" applyFont="1" applyFill="1" applyBorder="1" applyAlignment="1"/>
    <xf numFmtId="1" fontId="31" fillId="0" borderId="0" xfId="0" applyNumberFormat="1" applyFont="1" applyFill="1" applyBorder="1"/>
    <xf numFmtId="1" fontId="52" fillId="0" borderId="0" xfId="0" applyNumberFormat="1" applyFont="1" applyFill="1" applyBorder="1" applyAlignment="1">
      <alignment horizontal="right"/>
    </xf>
    <xf numFmtId="1" fontId="31" fillId="0" borderId="0" xfId="0" applyNumberFormat="1" applyFont="1" applyFill="1" applyBorder="1" applyAlignment="1">
      <alignment horizontal="right"/>
    </xf>
    <xf numFmtId="165" fontId="28" fillId="0" borderId="0" xfId="348" applyNumberFormat="1" applyFont="1" applyFill="1" applyBorder="1" applyAlignment="1"/>
    <xf numFmtId="165" fontId="28" fillId="0" borderId="0" xfId="348" applyNumberFormat="1" applyFont="1" applyFill="1" applyBorder="1" applyAlignment="1">
      <alignment horizontal="center"/>
    </xf>
    <xf numFmtId="0" fontId="28" fillId="0" borderId="0" xfId="348" applyFont="1" applyFill="1" applyBorder="1" applyAlignment="1">
      <alignment horizontal="center"/>
    </xf>
    <xf numFmtId="165" fontId="36" fillId="0" borderId="0" xfId="0" applyNumberFormat="1" applyFont="1" applyFill="1" applyBorder="1" applyAlignment="1">
      <alignment horizontal="right"/>
    </xf>
    <xf numFmtId="0" fontId="25" fillId="7" borderId="3" xfId="0" applyFont="1" applyFill="1" applyBorder="1" applyAlignment="1"/>
    <xf numFmtId="0" fontId="31" fillId="0" borderId="1" xfId="0" applyFont="1" applyFill="1" applyBorder="1"/>
    <xf numFmtId="0" fontId="28" fillId="0" borderId="1" xfId="0" applyFont="1" applyFill="1" applyBorder="1"/>
    <xf numFmtId="165" fontId="28" fillId="0" borderId="1" xfId="0" applyNumberFormat="1" applyFont="1" applyFill="1" applyBorder="1"/>
    <xf numFmtId="165" fontId="25" fillId="7" borderId="3" xfId="0" applyNumberFormat="1" applyFont="1" applyFill="1" applyBorder="1" applyAlignment="1"/>
    <xf numFmtId="1" fontId="53" fillId="0" borderId="0" xfId="366" applyNumberFormat="1" applyFont="1" applyFill="1" applyBorder="1" applyAlignment="1">
      <alignment horizontal="right"/>
    </xf>
    <xf numFmtId="1" fontId="28" fillId="0" borderId="0" xfId="366" applyNumberFormat="1" applyFont="1" applyFill="1" applyBorder="1"/>
    <xf numFmtId="3" fontId="0" fillId="0" borderId="0" xfId="0" applyNumberFormat="1" applyFill="1" applyBorder="1"/>
    <xf numFmtId="0" fontId="0" fillId="0" borderId="3" xfId="0" applyFill="1" applyBorder="1"/>
    <xf numFmtId="0" fontId="25" fillId="7" borderId="0" xfId="0" applyFont="1" applyFill="1" applyBorder="1"/>
    <xf numFmtId="0" fontId="37" fillId="7" borderId="0" xfId="1" applyNumberFormat="1" applyFont="1" applyFill="1" applyBorder="1" applyAlignment="1">
      <alignment vertical="center"/>
    </xf>
    <xf numFmtId="0" fontId="31" fillId="0" borderId="0" xfId="408" applyFont="1"/>
    <xf numFmtId="3" fontId="28" fillId="0" borderId="0" xfId="0" applyNumberFormat="1" applyFont="1" applyBorder="1"/>
    <xf numFmtId="3" fontId="28" fillId="0" borderId="0" xfId="0" applyNumberFormat="1" applyFont="1" applyFill="1" applyBorder="1"/>
    <xf numFmtId="3" fontId="52" fillId="0" borderId="0" xfId="0" applyNumberFormat="1" applyFont="1"/>
    <xf numFmtId="3" fontId="52" fillId="0" borderId="0" xfId="0" applyNumberFormat="1" applyFont="1" applyFill="1" applyProtection="1"/>
    <xf numFmtId="3" fontId="31" fillId="0" borderId="0" xfId="0" applyNumberFormat="1" applyFont="1" applyBorder="1"/>
    <xf numFmtId="3" fontId="31" fillId="0" borderId="0" xfId="0" applyNumberFormat="1" applyFont="1" applyFill="1" applyBorder="1"/>
    <xf numFmtId="1" fontId="28" fillId="0" borderId="0" xfId="366" applyNumberFormat="1" applyFont="1" applyBorder="1"/>
    <xf numFmtId="165" fontId="56" fillId="0" borderId="0" xfId="0" applyNumberFormat="1" applyFont="1" applyFill="1" applyBorder="1"/>
    <xf numFmtId="165" fontId="56" fillId="0" borderId="0" xfId="0" applyNumberFormat="1" applyFont="1" applyFill="1" applyBorder="1" applyAlignment="1">
      <alignment horizontal="right"/>
    </xf>
    <xf numFmtId="165" fontId="57" fillId="0" borderId="0" xfId="0" applyNumberFormat="1" applyFont="1" applyFill="1" applyBorder="1"/>
    <xf numFmtId="165" fontId="57" fillId="0" borderId="0" xfId="0" applyNumberFormat="1" applyFont="1" applyFill="1" applyBorder="1" applyAlignment="1">
      <alignment horizontal="right"/>
    </xf>
    <xf numFmtId="1" fontId="31" fillId="0" borderId="0" xfId="0" applyNumberFormat="1" applyFont="1" applyBorder="1"/>
    <xf numFmtId="3" fontId="52" fillId="0" borderId="0" xfId="0" applyNumberFormat="1" applyFont="1" applyFill="1" applyBorder="1" applyAlignment="1">
      <alignment horizontal="right"/>
    </xf>
    <xf numFmtId="3" fontId="52" fillId="0" borderId="0" xfId="0" applyNumberFormat="1" applyFont="1" applyFill="1" applyBorder="1"/>
    <xf numFmtId="1" fontId="52" fillId="0" borderId="0" xfId="0" applyNumberFormat="1" applyFont="1" applyFill="1" applyBorder="1"/>
    <xf numFmtId="3" fontId="52" fillId="0" borderId="0" xfId="368" applyNumberFormat="1" applyFont="1" applyProtection="1"/>
    <xf numFmtId="3" fontId="52" fillId="0" borderId="0" xfId="368" applyNumberFormat="1" applyFont="1" applyBorder="1" applyProtection="1"/>
    <xf numFmtId="1" fontId="28" fillId="0" borderId="1" xfId="0" applyNumberFormat="1" applyFont="1" applyBorder="1"/>
    <xf numFmtId="165" fontId="28" fillId="0" borderId="0" xfId="0" applyNumberFormat="1" applyFont="1" applyBorder="1"/>
    <xf numFmtId="165" fontId="31" fillId="0" borderId="0" xfId="0" applyNumberFormat="1" applyFont="1" applyBorder="1"/>
    <xf numFmtId="0" fontId="36" fillId="0" borderId="0" xfId="0" applyFont="1" applyFill="1" applyBorder="1"/>
    <xf numFmtId="165" fontId="58" fillId="0" borderId="0" xfId="0" applyNumberFormat="1" applyFont="1" applyFill="1" applyBorder="1"/>
    <xf numFmtId="165" fontId="59" fillId="0" borderId="0" xfId="0" applyNumberFormat="1" applyFont="1" applyFill="1" applyBorder="1"/>
    <xf numFmtId="165" fontId="58" fillId="0" borderId="1" xfId="0" applyNumberFormat="1" applyFont="1" applyFill="1" applyBorder="1"/>
    <xf numFmtId="0" fontId="25" fillId="7" borderId="0" xfId="0" applyFont="1" applyFill="1" applyBorder="1"/>
    <xf numFmtId="0" fontId="29" fillId="7" borderId="10" xfId="0" applyFont="1" applyFill="1" applyBorder="1" applyAlignment="1">
      <alignment horizontal="center" vertical="center" textRotation="90" wrapText="1"/>
    </xf>
    <xf numFmtId="0" fontId="29" fillId="7" borderId="11" xfId="0" applyFont="1" applyFill="1" applyBorder="1" applyAlignment="1">
      <alignment horizontal="center" vertical="center" textRotation="90" wrapText="1"/>
    </xf>
    <xf numFmtId="0" fontId="29" fillId="7" borderId="9" xfId="0" applyFont="1" applyFill="1" applyBorder="1" applyAlignment="1">
      <alignment horizontal="center" vertical="center" textRotation="90" wrapText="1"/>
    </xf>
    <xf numFmtId="0" fontId="25" fillId="7" borderId="3" xfId="0" applyFont="1" applyFill="1" applyBorder="1"/>
    <xf numFmtId="0" fontId="37" fillId="7" borderId="0" xfId="1" applyNumberFormat="1" applyFont="1" applyFill="1" applyBorder="1" applyAlignment="1">
      <alignment vertical="center"/>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26" fillId="0" borderId="0" xfId="0" applyFont="1" applyFill="1" applyBorder="1" applyAlignment="1"/>
    <xf numFmtId="0" fontId="27" fillId="0" borderId="0" xfId="0" applyFont="1" applyFill="1" applyBorder="1" applyAlignment="1"/>
    <xf numFmtId="0" fontId="54" fillId="7" borderId="9" xfId="0" applyFont="1" applyFill="1" applyBorder="1" applyAlignment="1">
      <alignment horizontal="center" vertical="center" textRotation="90" wrapText="1"/>
    </xf>
    <xf numFmtId="0" fontId="54" fillId="7" borderId="10" xfId="0" applyFont="1" applyFill="1" applyBorder="1" applyAlignment="1">
      <alignment horizontal="center" vertical="center" textRotation="90" wrapText="1"/>
    </xf>
    <xf numFmtId="0" fontId="54" fillId="7" borderId="11" xfId="0" applyFont="1" applyFill="1" applyBorder="1" applyAlignment="1">
      <alignment horizontal="center" vertical="center" textRotation="90" wrapText="1"/>
    </xf>
    <xf numFmtId="165" fontId="25" fillId="7" borderId="3" xfId="0" applyNumberFormat="1" applyFont="1" applyFill="1" applyBorder="1"/>
  </cellXfs>
  <cellStyles count="410">
    <cellStyle name="2x indented GHG Textfiels" xfId="227"/>
    <cellStyle name="5x indented GHG Textfiels" xfId="228"/>
    <cellStyle name="Boden" xfId="7"/>
    <cellStyle name="comment" xfId="8"/>
    <cellStyle name="Constants" xfId="225"/>
    <cellStyle name="Dezimal 2" xfId="9"/>
    <cellStyle name="EcoTitel" xfId="10"/>
    <cellStyle name="Empty_L_border" xfId="233"/>
    <cellStyle name="Euro" xfId="11"/>
    <cellStyle name="Flashing" xfId="3"/>
    <cellStyle name="Headline" xfId="12"/>
    <cellStyle name="Hyperlink 2" xfId="13"/>
    <cellStyle name="Hyperlink 3" xfId="14"/>
    <cellStyle name="Hyperlink 4" xfId="15"/>
    <cellStyle name="InputCells" xfId="231"/>
    <cellStyle name="InputCells12 2" xfId="16"/>
    <cellStyle name="InputCells12 2 2" xfId="148"/>
    <cellStyle name="InputCells12_BBorder 2" xfId="229"/>
    <cellStyle name="kg" xfId="17"/>
    <cellStyle name="Komma 2" xfId="18"/>
    <cellStyle name="Komma 2 2" xfId="56"/>
    <cellStyle name="Komma 2 2 2" xfId="132"/>
    <cellStyle name="Komma 2 2 2 2" xfId="168"/>
    <cellStyle name="Komma 2 2 2 2 2" xfId="339"/>
    <cellStyle name="Komma 2 2 2 3" xfId="304"/>
    <cellStyle name="Komma 2 2 3" xfId="110"/>
    <cellStyle name="Komma 2 2 3 2" xfId="286"/>
    <cellStyle name="Komma 2 2 4" xfId="150"/>
    <cellStyle name="Komma 2 2 4 2" xfId="321"/>
    <cellStyle name="Komma 2 2 5" xfId="93"/>
    <cellStyle name="Komma 2 2 5 2" xfId="269"/>
    <cellStyle name="Komma 2 2 6" xfId="252"/>
    <cellStyle name="Komma 2 2 7" xfId="359"/>
    <cellStyle name="Komma 2 2 8" xfId="76"/>
    <cellStyle name="Komma 2 3" xfId="123"/>
    <cellStyle name="Komma 2 3 2" xfId="159"/>
    <cellStyle name="Komma 2 3 2 2" xfId="330"/>
    <cellStyle name="Komma 2 3 3" xfId="295"/>
    <cellStyle name="Komma 2 4" xfId="101"/>
    <cellStyle name="Komma 2 4 2" xfId="277"/>
    <cellStyle name="Komma 2 5" xfId="140"/>
    <cellStyle name="Komma 2 5 2" xfId="312"/>
    <cellStyle name="Komma 2 6" xfId="84"/>
    <cellStyle name="Komma 2 6 2" xfId="260"/>
    <cellStyle name="Komma 2 7" xfId="243"/>
    <cellStyle name="Komma 2 8" xfId="350"/>
    <cellStyle name="Komma 2 9" xfId="67"/>
    <cellStyle name="Komma 3" xfId="19"/>
    <cellStyle name="Komma 3 2" xfId="57"/>
    <cellStyle name="Komma 3 2 2" xfId="133"/>
    <cellStyle name="Komma 3 2 2 2" xfId="169"/>
    <cellStyle name="Komma 3 2 2 2 2" xfId="340"/>
    <cellStyle name="Komma 3 2 2 3" xfId="305"/>
    <cellStyle name="Komma 3 2 3" xfId="111"/>
    <cellStyle name="Komma 3 2 3 2" xfId="287"/>
    <cellStyle name="Komma 3 2 4" xfId="151"/>
    <cellStyle name="Komma 3 2 4 2" xfId="322"/>
    <cellStyle name="Komma 3 2 5" xfId="94"/>
    <cellStyle name="Komma 3 2 5 2" xfId="270"/>
    <cellStyle name="Komma 3 2 6" xfId="253"/>
    <cellStyle name="Komma 3 2 7" xfId="360"/>
    <cellStyle name="Komma 3 2 8" xfId="77"/>
    <cellStyle name="Komma 3 3" xfId="124"/>
    <cellStyle name="Komma 3 3 2" xfId="160"/>
    <cellStyle name="Komma 3 3 2 2" xfId="331"/>
    <cellStyle name="Komma 3 3 3" xfId="296"/>
    <cellStyle name="Komma 3 4" xfId="102"/>
    <cellStyle name="Komma 3 4 2" xfId="278"/>
    <cellStyle name="Komma 3 5" xfId="141"/>
    <cellStyle name="Komma 3 5 2" xfId="313"/>
    <cellStyle name="Komma 3 6" xfId="85"/>
    <cellStyle name="Komma 3 6 2" xfId="261"/>
    <cellStyle name="Komma 3 7" xfId="244"/>
    <cellStyle name="Komma 3 8" xfId="351"/>
    <cellStyle name="Komma 3 9" xfId="68"/>
    <cellStyle name="Komma 4" xfId="20"/>
    <cellStyle name="Komma 4 2" xfId="58"/>
    <cellStyle name="Komma 4 2 2" xfId="134"/>
    <cellStyle name="Komma 4 2 2 2" xfId="170"/>
    <cellStyle name="Komma 4 2 2 2 2" xfId="341"/>
    <cellStyle name="Komma 4 2 2 3" xfId="306"/>
    <cellStyle name="Komma 4 2 3" xfId="112"/>
    <cellStyle name="Komma 4 2 3 2" xfId="288"/>
    <cellStyle name="Komma 4 2 4" xfId="152"/>
    <cellStyle name="Komma 4 2 4 2" xfId="323"/>
    <cellStyle name="Komma 4 2 5" xfId="95"/>
    <cellStyle name="Komma 4 2 5 2" xfId="271"/>
    <cellStyle name="Komma 4 2 6" xfId="254"/>
    <cellStyle name="Komma 4 2 7" xfId="361"/>
    <cellStyle name="Komma 4 2 8" xfId="78"/>
    <cellStyle name="Komma 4 3" xfId="125"/>
    <cellStyle name="Komma 4 3 2" xfId="161"/>
    <cellStyle name="Komma 4 3 2 2" xfId="332"/>
    <cellStyle name="Komma 4 3 3" xfId="297"/>
    <cellStyle name="Komma 4 4" xfId="103"/>
    <cellStyle name="Komma 4 4 2" xfId="279"/>
    <cellStyle name="Komma 4 5" xfId="142"/>
    <cellStyle name="Komma 4 5 2" xfId="314"/>
    <cellStyle name="Komma 4 6" xfId="86"/>
    <cellStyle name="Komma 4 6 2" xfId="262"/>
    <cellStyle name="Komma 4 7" xfId="245"/>
    <cellStyle name="Komma 4 8" xfId="352"/>
    <cellStyle name="Komma 4 9" xfId="69"/>
    <cellStyle name="Komma 5" xfId="21"/>
    <cellStyle name="Komma 5 2" xfId="59"/>
    <cellStyle name="Komma 5 2 2" xfId="135"/>
    <cellStyle name="Komma 5 2 2 2" xfId="171"/>
    <cellStyle name="Komma 5 2 2 2 2" xfId="342"/>
    <cellStyle name="Komma 5 2 2 3" xfId="307"/>
    <cellStyle name="Komma 5 2 3" xfId="113"/>
    <cellStyle name="Komma 5 2 3 2" xfId="289"/>
    <cellStyle name="Komma 5 2 4" xfId="153"/>
    <cellStyle name="Komma 5 2 4 2" xfId="324"/>
    <cellStyle name="Komma 5 2 5" xfId="96"/>
    <cellStyle name="Komma 5 2 5 2" xfId="272"/>
    <cellStyle name="Komma 5 2 6" xfId="255"/>
    <cellStyle name="Komma 5 2 7" xfId="362"/>
    <cellStyle name="Komma 5 2 8" xfId="79"/>
    <cellStyle name="Komma 5 3" xfId="126"/>
    <cellStyle name="Komma 5 3 2" xfId="162"/>
    <cellStyle name="Komma 5 3 2 2" xfId="333"/>
    <cellStyle name="Komma 5 3 3" xfId="298"/>
    <cellStyle name="Komma 5 4" xfId="104"/>
    <cellStyle name="Komma 5 4 2" xfId="280"/>
    <cellStyle name="Komma 5 5" xfId="143"/>
    <cellStyle name="Komma 5 5 2" xfId="315"/>
    <cellStyle name="Komma 5 6" xfId="87"/>
    <cellStyle name="Komma 5 6 2" xfId="263"/>
    <cellStyle name="Komma 5 7" xfId="246"/>
    <cellStyle name="Komma 5 8" xfId="353"/>
    <cellStyle name="Komma 5 9" xfId="70"/>
    <cellStyle name="Komma 6" xfId="22"/>
    <cellStyle name="Komma 6 2" xfId="60"/>
    <cellStyle name="Komma 6 2 2" xfId="136"/>
    <cellStyle name="Komma 6 2 2 2" xfId="172"/>
    <cellStyle name="Komma 6 2 2 2 2" xfId="343"/>
    <cellStyle name="Komma 6 2 2 3" xfId="308"/>
    <cellStyle name="Komma 6 2 3" xfId="114"/>
    <cellStyle name="Komma 6 2 3 2" xfId="290"/>
    <cellStyle name="Komma 6 2 4" xfId="154"/>
    <cellStyle name="Komma 6 2 4 2" xfId="325"/>
    <cellStyle name="Komma 6 2 5" xfId="97"/>
    <cellStyle name="Komma 6 2 5 2" xfId="273"/>
    <cellStyle name="Komma 6 2 6" xfId="256"/>
    <cellStyle name="Komma 6 2 7" xfId="363"/>
    <cellStyle name="Komma 6 2 8" xfId="80"/>
    <cellStyle name="Komma 6 3" xfId="127"/>
    <cellStyle name="Komma 6 3 2" xfId="163"/>
    <cellStyle name="Komma 6 3 2 2" xfId="334"/>
    <cellStyle name="Komma 6 3 3" xfId="299"/>
    <cellStyle name="Komma 6 4" xfId="105"/>
    <cellStyle name="Komma 6 4 2" xfId="281"/>
    <cellStyle name="Komma 6 5" xfId="144"/>
    <cellStyle name="Komma 6 5 2" xfId="316"/>
    <cellStyle name="Komma 6 6" xfId="88"/>
    <cellStyle name="Komma 6 6 2" xfId="264"/>
    <cellStyle name="Komma 6 7" xfId="247"/>
    <cellStyle name="Komma 6 8" xfId="354"/>
    <cellStyle name="Komma 6 9" xfId="71"/>
    <cellStyle name="Luft" xfId="23"/>
    <cellStyle name="Milliers 2" xfId="224"/>
    <cellStyle name="Milliers 2 2" xfId="347"/>
    <cellStyle name="Milliers 3" xfId="237"/>
    <cellStyle name="Milliers 4" xfId="409"/>
    <cellStyle name="Niels" xfId="24"/>
    <cellStyle name="NielsProz" xfId="25"/>
    <cellStyle name="Normal" xfId="0" builtinId="0"/>
    <cellStyle name="Normal 10" xfId="240"/>
    <cellStyle name="Normal 11" xfId="348"/>
    <cellStyle name="Normal 12" xfId="368"/>
    <cellStyle name="Normal 2" xfId="5"/>
    <cellStyle name="Normal 2 2" xfId="120"/>
    <cellStyle name="Normal 2 3" xfId="119"/>
    <cellStyle name="Normal 2 3 2" xfId="370"/>
    <cellStyle name="Normal 3" xfId="4"/>
    <cellStyle name="Normal 3 2" xfId="52"/>
    <cellStyle name="Normal 3 2 2" xfId="130"/>
    <cellStyle name="Normal 3 2 2 2" xfId="166"/>
    <cellStyle name="Normal 3 2 2 2 2" xfId="337"/>
    <cellStyle name="Normal 3 2 2 3" xfId="302"/>
    <cellStyle name="Normal 3 2 3" xfId="108"/>
    <cellStyle name="Normal 3 2 3 2" xfId="284"/>
    <cellStyle name="Normal 3 2 4" xfId="147"/>
    <cellStyle name="Normal 3 2 4 2" xfId="319"/>
    <cellStyle name="Normal 3 2 5" xfId="91"/>
    <cellStyle name="Normal 3 2 5 2" xfId="267"/>
    <cellStyle name="Normal 3 2 6" xfId="250"/>
    <cellStyle name="Normal 3 2 7" xfId="357"/>
    <cellStyle name="Normal 3 2 8" xfId="74"/>
    <cellStyle name="Normal 3 3" xfId="54"/>
    <cellStyle name="Normal 3 3 2" xfId="65"/>
    <cellStyle name="Normal 3 4" xfId="49"/>
    <cellStyle name="Normal 3 4 2" xfId="129"/>
    <cellStyle name="Normal 3 4 2 2" xfId="165"/>
    <cellStyle name="Normal 3 4 2 2 2" xfId="336"/>
    <cellStyle name="Normal 3 4 2 3" xfId="301"/>
    <cellStyle name="Normal 3 4 3" xfId="107"/>
    <cellStyle name="Normal 3 4 3 2" xfId="283"/>
    <cellStyle name="Normal 3 4 4" xfId="146"/>
    <cellStyle name="Normal 3 4 4 2" xfId="318"/>
    <cellStyle name="Normal 3 4 5" xfId="90"/>
    <cellStyle name="Normal 3 4 5 2" xfId="266"/>
    <cellStyle name="Normal 3 4 6" xfId="249"/>
    <cellStyle name="Normal 3 4 7" xfId="356"/>
    <cellStyle name="Normal 3 4 8" xfId="73"/>
    <cellStyle name="Normal 3 5" xfId="64"/>
    <cellStyle name="Normal 3 6" xfId="221"/>
    <cellStyle name="Normal 3 6 2" xfId="346"/>
    <cellStyle name="Normal 3 7" xfId="239"/>
    <cellStyle name="Normal 3 8" xfId="241"/>
    <cellStyle name="Normal 3 9" xfId="408"/>
    <cellStyle name="Normal 4" xfId="48"/>
    <cellStyle name="Normal 5" xfId="63"/>
    <cellStyle name="Normal 5 2" xfId="138"/>
    <cellStyle name="Normal 5 2 2" xfId="174"/>
    <cellStyle name="Normal 5 2 2 2" xfId="345"/>
    <cellStyle name="Normal 5 2 3" xfId="310"/>
    <cellStyle name="Normal 5 3" xfId="116"/>
    <cellStyle name="Normal 5 3 2" xfId="292"/>
    <cellStyle name="Normal 5 4" xfId="156"/>
    <cellStyle name="Normal 5 4 2" xfId="327"/>
    <cellStyle name="Normal 5 5" xfId="99"/>
    <cellStyle name="Normal 5 5 2" xfId="275"/>
    <cellStyle name="Normal 5 6" xfId="258"/>
    <cellStyle name="Normal 5 7" xfId="365"/>
    <cellStyle name="Normal 5 8" xfId="82"/>
    <cellStyle name="Normal 6" xfId="117"/>
    <cellStyle name="Normal 7" xfId="118"/>
    <cellStyle name="Normal 7 2" xfId="157"/>
    <cellStyle name="Normal 7 2 2" xfId="328"/>
    <cellStyle name="Normal 7 3" xfId="293"/>
    <cellStyle name="Normal 8" xfId="121"/>
    <cellStyle name="Normal 9" xfId="236"/>
    <cellStyle name="Normal GHG Textfiels Bold" xfId="226"/>
    <cellStyle name="Normal GHG-Shade 2" xfId="232"/>
    <cellStyle name="Normale 2" xfId="371"/>
    <cellStyle name="Pourcentage" xfId="366" builtinId="5"/>
    <cellStyle name="Pourcentage 2" xfId="222"/>
    <cellStyle name="Pourcentage 2 2" xfId="235"/>
    <cellStyle name="Pourcentage 3" xfId="223"/>
    <cellStyle name="Pourcentage 4" xfId="238"/>
    <cellStyle name="Pourcentage 5" xfId="367"/>
    <cellStyle name="Prozent 2" xfId="26"/>
    <cellStyle name="Prozent 3" xfId="27"/>
    <cellStyle name="Prozent 4" xfId="28"/>
    <cellStyle name="Prüfung" xfId="29"/>
    <cellStyle name="Prüfung 2" xfId="30"/>
    <cellStyle name="Prüfung 3" xfId="31"/>
    <cellStyle name="SAPBEXaggData" xfId="185"/>
    <cellStyle name="SAPBEXaggData 2" xfId="372"/>
    <cellStyle name="SAPBEXaggDataEmph" xfId="190"/>
    <cellStyle name="SAPBEXaggDataEmph 2" xfId="373"/>
    <cellStyle name="SAPBEXaggItem" xfId="191"/>
    <cellStyle name="SAPBEXaggItem 2" xfId="374"/>
    <cellStyle name="SAPBEXaggItemX" xfId="192"/>
    <cellStyle name="SAPBEXaggItemX 2" xfId="375"/>
    <cellStyle name="SAPBEXchaText" xfId="176"/>
    <cellStyle name="SAPBEXexcBad7" xfId="193"/>
    <cellStyle name="SAPBEXexcBad7 2" xfId="376"/>
    <cellStyle name="SAPBEXexcBad8" xfId="194"/>
    <cellStyle name="SAPBEXexcBad8 2" xfId="377"/>
    <cellStyle name="SAPBEXexcBad9" xfId="195"/>
    <cellStyle name="SAPBEXexcBad9 2" xfId="378"/>
    <cellStyle name="SAPBEXexcCritical4" xfId="196"/>
    <cellStyle name="SAPBEXexcCritical4 2" xfId="379"/>
    <cellStyle name="SAPBEXexcCritical5" xfId="197"/>
    <cellStyle name="SAPBEXexcCritical5 2" xfId="380"/>
    <cellStyle name="SAPBEXexcCritical6" xfId="198"/>
    <cellStyle name="SAPBEXexcCritical6 2" xfId="381"/>
    <cellStyle name="SAPBEXexcGood1" xfId="199"/>
    <cellStyle name="SAPBEXexcGood1 2" xfId="382"/>
    <cellStyle name="SAPBEXexcGood2" xfId="200"/>
    <cellStyle name="SAPBEXexcGood2 2" xfId="383"/>
    <cellStyle name="SAPBEXexcGood3" xfId="201"/>
    <cellStyle name="SAPBEXexcGood3 2" xfId="384"/>
    <cellStyle name="SAPBEXfilterDrill" xfId="178"/>
    <cellStyle name="SAPBEXfilterItem" xfId="177"/>
    <cellStyle name="SAPBEXfilterText" xfId="202"/>
    <cellStyle name="SAPBEXformats" xfId="182"/>
    <cellStyle name="SAPBEXformats 2" xfId="385"/>
    <cellStyle name="SAPBEXheaderItem" xfId="180"/>
    <cellStyle name="SAPBEXheaderItem 2" xfId="215"/>
    <cellStyle name="SAPBEXheaderText" xfId="179"/>
    <cellStyle name="SAPBEXheaderText 2" xfId="214"/>
    <cellStyle name="SAPBEXHLevel0" xfId="183"/>
    <cellStyle name="SAPBEXHLevel0 2" xfId="216"/>
    <cellStyle name="SAPBEXHLevel0 2 2" xfId="387"/>
    <cellStyle name="SAPBEXHLevel0 3" xfId="386"/>
    <cellStyle name="SAPBEXHLevel0X" xfId="203"/>
    <cellStyle name="SAPBEXHLevel0X 2" xfId="388"/>
    <cellStyle name="SAPBEXHLevel1" xfId="186"/>
    <cellStyle name="SAPBEXHLevel1 2" xfId="217"/>
    <cellStyle name="SAPBEXHLevel1 2 2" xfId="390"/>
    <cellStyle name="SAPBEXHLevel1 3" xfId="389"/>
    <cellStyle name="SAPBEXHLevel1X" xfId="204"/>
    <cellStyle name="SAPBEXHLevel1X 2" xfId="391"/>
    <cellStyle name="SAPBEXHLevel2" xfId="187"/>
    <cellStyle name="SAPBEXHLevel2 2" xfId="218"/>
    <cellStyle name="SAPBEXHLevel2 2 2" xfId="393"/>
    <cellStyle name="SAPBEXHLevel2 3" xfId="392"/>
    <cellStyle name="SAPBEXHLevel2X" xfId="205"/>
    <cellStyle name="SAPBEXHLevel2X 2" xfId="394"/>
    <cellStyle name="SAPBEXHLevel3" xfId="188"/>
    <cellStyle name="SAPBEXHLevel3 2" xfId="219"/>
    <cellStyle name="SAPBEXHLevel3 2 2" xfId="396"/>
    <cellStyle name="SAPBEXHLevel3 3" xfId="395"/>
    <cellStyle name="SAPBEXHLevel3X" xfId="206"/>
    <cellStyle name="SAPBEXHLevel3X 2" xfId="397"/>
    <cellStyle name="SAPBEXresData" xfId="207"/>
    <cellStyle name="SAPBEXresData 2" xfId="398"/>
    <cellStyle name="SAPBEXresDataEmph" xfId="208"/>
    <cellStyle name="SAPBEXresDataEmph 2" xfId="399"/>
    <cellStyle name="SAPBEXresItem" xfId="209"/>
    <cellStyle name="SAPBEXresItem 2" xfId="400"/>
    <cellStyle name="SAPBEXresItemX" xfId="210"/>
    <cellStyle name="SAPBEXresItemX 2" xfId="401"/>
    <cellStyle name="SAPBEXstdData" xfId="189"/>
    <cellStyle name="SAPBEXstdData 2" xfId="402"/>
    <cellStyle name="SAPBEXstdDataEmph" xfId="211"/>
    <cellStyle name="SAPBEXstdDataEmph 2" xfId="403"/>
    <cellStyle name="SAPBEXstdItem" xfId="184"/>
    <cellStyle name="SAPBEXstdItem 2" xfId="404"/>
    <cellStyle name="SAPBEXstdItemX" xfId="181"/>
    <cellStyle name="SAPBEXstdItemX 2" xfId="405"/>
    <cellStyle name="SAPBEXtitle" xfId="175"/>
    <cellStyle name="SAPBEXtitle 2" xfId="213"/>
    <cellStyle name="SAPBEXundefined" xfId="212"/>
    <cellStyle name="SAPBEXundefined 2" xfId="406"/>
    <cellStyle name="Shade" xfId="230"/>
    <cellStyle name="Shade 2" xfId="234"/>
    <cellStyle name="Standard 10" xfId="6"/>
    <cellStyle name="Standard 10 2" xfId="55"/>
    <cellStyle name="Standard 10 2 2" xfId="131"/>
    <cellStyle name="Standard 10 2 2 2" xfId="167"/>
    <cellStyle name="Standard 10 2 2 2 2" xfId="338"/>
    <cellStyle name="Standard 10 2 2 3" xfId="303"/>
    <cellStyle name="Standard 10 2 3" xfId="109"/>
    <cellStyle name="Standard 10 2 3 2" xfId="285"/>
    <cellStyle name="Standard 10 2 4" xfId="149"/>
    <cellStyle name="Standard 10 2 4 2" xfId="320"/>
    <cellStyle name="Standard 10 2 5" xfId="92"/>
    <cellStyle name="Standard 10 2 5 2" xfId="268"/>
    <cellStyle name="Standard 10 2 6" xfId="251"/>
    <cellStyle name="Standard 10 2 7" xfId="358"/>
    <cellStyle name="Standard 10 2 8" xfId="75"/>
    <cellStyle name="Standard 10 3" xfId="122"/>
    <cellStyle name="Standard 10 3 2" xfId="158"/>
    <cellStyle name="Standard 10 3 2 2" xfId="329"/>
    <cellStyle name="Standard 10 3 3" xfId="294"/>
    <cellStyle name="Standard 10 4" xfId="100"/>
    <cellStyle name="Standard 10 4 2" xfId="276"/>
    <cellStyle name="Standard 10 5" xfId="139"/>
    <cellStyle name="Standard 10 5 2" xfId="311"/>
    <cellStyle name="Standard 10 6" xfId="83"/>
    <cellStyle name="Standard 10 6 2" xfId="259"/>
    <cellStyle name="Standard 10 7" xfId="242"/>
    <cellStyle name="Standard 10 8" xfId="349"/>
    <cellStyle name="Standard 10 9" xfId="66"/>
    <cellStyle name="Standard 2" xfId="2"/>
    <cellStyle name="Standard 2 2" xfId="32"/>
    <cellStyle name="Standard 2 2 2" xfId="61"/>
    <cellStyle name="Standard 2 2 3" xfId="51"/>
    <cellStyle name="Standard 2 3" xfId="53"/>
    <cellStyle name="Standard 2 4" xfId="50"/>
    <cellStyle name="Standard 3" xfId="33"/>
    <cellStyle name="Standard 3 2" xfId="220"/>
    <cellStyle name="Standard 4" xfId="34"/>
    <cellStyle name="Standard 4 2" xfId="407"/>
    <cellStyle name="Standard 4 3" xfId="369"/>
    <cellStyle name="Standard 5" xfId="35"/>
    <cellStyle name="Standard 6" xfId="36"/>
    <cellStyle name="Standard 7" xfId="37"/>
    <cellStyle name="Standard 8" xfId="46"/>
    <cellStyle name="Standard 8 2" xfId="62"/>
    <cellStyle name="Standard 8 2 2" xfId="137"/>
    <cellStyle name="Standard 8 2 2 2" xfId="173"/>
    <cellStyle name="Standard 8 2 2 2 2" xfId="344"/>
    <cellStyle name="Standard 8 2 2 3" xfId="309"/>
    <cellStyle name="Standard 8 2 3" xfId="115"/>
    <cellStyle name="Standard 8 2 3 2" xfId="291"/>
    <cellStyle name="Standard 8 2 4" xfId="155"/>
    <cellStyle name="Standard 8 2 4 2" xfId="326"/>
    <cellStyle name="Standard 8 2 5" xfId="98"/>
    <cellStyle name="Standard 8 2 5 2" xfId="274"/>
    <cellStyle name="Standard 8 2 6" xfId="257"/>
    <cellStyle name="Standard 8 2 7" xfId="364"/>
    <cellStyle name="Standard 8 2 8" xfId="81"/>
    <cellStyle name="Standard 8 3" xfId="128"/>
    <cellStyle name="Standard 8 3 2" xfId="164"/>
    <cellStyle name="Standard 8 3 2 2" xfId="335"/>
    <cellStyle name="Standard 8 3 3" xfId="300"/>
    <cellStyle name="Standard 8 4" xfId="106"/>
    <cellStyle name="Standard 8 4 2" xfId="282"/>
    <cellStyle name="Standard 8 5" xfId="145"/>
    <cellStyle name="Standard 8 5 2" xfId="317"/>
    <cellStyle name="Standard 8 6" xfId="89"/>
    <cellStyle name="Standard 8 6 2" xfId="265"/>
    <cellStyle name="Standard 8 7" xfId="248"/>
    <cellStyle name="Standard 8 8" xfId="355"/>
    <cellStyle name="Standard 8 9" xfId="72"/>
    <cellStyle name="Standard 9" xfId="47"/>
    <cellStyle name="Standard_ackerland" xfId="1"/>
    <cellStyle name="text" xfId="38"/>
    <cellStyle name="Text-Manual" xfId="39"/>
    <cellStyle name="unit" xfId="40"/>
    <cellStyle name="wissenschaft" xfId="41"/>
    <cellStyle name="wissenschaft+" xfId="42"/>
    <cellStyle name="wissenschaft-Eingabe" xfId="43"/>
    <cellStyle name="wissenschaft-Eingabe 2" xfId="44"/>
    <cellStyle name="Обычный_2++ 2" xfId="45"/>
  </cellStyles>
  <dxfs count="0"/>
  <tableStyles count="0" defaultTableStyle="TableStyleMedium2" defaultPivotStyle="PivotStyleLight16"/>
  <colors>
    <mruColors>
      <color rgb="FF95B551"/>
      <color rgb="FF5E8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11906</xdr:colOff>
      <xdr:row>114</xdr:row>
      <xdr:rowOff>181809</xdr:rowOff>
    </xdr:from>
    <xdr:ext cx="7674428" cy="7613431"/>
    <xdr:sp macro="" textlink="">
      <xdr:nvSpPr>
        <xdr:cNvPr id="3" name="ZoneTexte 2"/>
        <xdr:cNvSpPr txBox="1"/>
      </xdr:nvSpPr>
      <xdr:spPr>
        <a:xfrm flipH="1">
          <a:off x="11906" y="22592773"/>
          <a:ext cx="7674428" cy="76134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spcAft>
              <a:spcPts val="0"/>
            </a:spcAft>
          </a:pPr>
          <a:r>
            <a:rPr lang="fr-CH" sz="1000" b="1" u="sng">
              <a:effectLst/>
              <a:latin typeface="+mn-lt"/>
              <a:ea typeface="Calibri" panose="020F0502020204030204" pitchFamily="34" charset="0"/>
              <a:cs typeface="Arial" panose="020B0604020202020204" pitchFamily="34" charset="0"/>
            </a:rPr>
            <a:t>Abréviations:</a:t>
          </a:r>
        </a:p>
        <a:p>
          <a:pPr>
            <a:lnSpc>
              <a:spcPts val="1300"/>
            </a:lnSpc>
            <a:spcAft>
              <a:spcPts val="0"/>
            </a:spcAft>
          </a:pPr>
          <a:endParaRPr lang="fr-CH" sz="1000" b="1" u="sng">
            <a:effectLst/>
            <a:latin typeface="+mn-lt"/>
            <a:ea typeface="Calibri" panose="020F0502020204030204" pitchFamily="34" charset="0"/>
            <a:cs typeface="Arial" panose="020B0604020202020204" pitchFamily="34" charset="0"/>
          </a:endParaRPr>
        </a:p>
        <a:p>
          <a:pPr>
            <a:lnSpc>
              <a:spcPts val="1300"/>
            </a:lnSpc>
            <a:spcAft>
              <a:spcPts val="0"/>
            </a:spcAft>
          </a:pPr>
          <a:r>
            <a:rPr lang="fr-CH" sz="1000" b="1">
              <a:effectLst/>
              <a:latin typeface="+mn-lt"/>
              <a:ea typeface="Calibri" panose="020F0502020204030204" pitchFamily="34" charset="0"/>
              <a:cs typeface="Arial" panose="020B0604020202020204" pitchFamily="34" charset="0"/>
            </a:rPr>
            <a:t>IAE</a:t>
          </a:r>
          <a:r>
            <a:rPr lang="fr-CH" sz="1000">
              <a:effectLst/>
              <a:latin typeface="+mn-lt"/>
              <a:ea typeface="Calibri" panose="020F0502020204030204" pitchFamily="34" charset="0"/>
              <a:cs typeface="Arial" panose="020B0604020202020204" pitchFamily="34" charset="0"/>
            </a:rPr>
            <a:t>: Indicateurs agro-environnementaux </a:t>
          </a:r>
          <a:r>
            <a:rPr lang="fr-CH" sz="1000" b="1">
              <a:effectLst/>
              <a:latin typeface="+mn-lt"/>
              <a:ea typeface="Calibri" panose="020F0502020204030204" pitchFamily="34" charset="0"/>
              <a:cs typeface="Arial" panose="020B0604020202020204" pitchFamily="34" charset="0"/>
            </a:rPr>
            <a:t>OFAG</a:t>
          </a:r>
          <a:r>
            <a:rPr lang="fr-CH" sz="1000">
              <a:effectLst/>
              <a:latin typeface="+mn-lt"/>
              <a:ea typeface="Calibri" panose="020F0502020204030204" pitchFamily="34" charset="0"/>
              <a:cs typeface="Arial" panose="020B0604020202020204" pitchFamily="34" charset="0"/>
            </a:rPr>
            <a:t>: Office fédéral de l'agriculture; </a:t>
          </a:r>
          <a:r>
            <a:rPr lang="fr-CH" sz="1000" b="1">
              <a:effectLst/>
              <a:latin typeface="+mn-lt"/>
              <a:ea typeface="Calibri" panose="020F0502020204030204" pitchFamily="34" charset="0"/>
              <a:cs typeface="Arial" panose="020B0604020202020204" pitchFamily="34" charset="0"/>
            </a:rPr>
            <a:t>OFS</a:t>
          </a:r>
          <a:r>
            <a:rPr lang="fr-CH" sz="1000">
              <a:effectLst/>
              <a:latin typeface="+mn-lt"/>
              <a:ea typeface="Calibri" panose="020F0502020204030204" pitchFamily="34" charset="0"/>
              <a:cs typeface="Arial" panose="020B0604020202020204" pitchFamily="34" charset="0"/>
            </a:rPr>
            <a:t>: Office fédéral de la statistique; </a:t>
          </a:r>
          <a:r>
            <a:rPr lang="fr-CH" sz="1000" b="1">
              <a:effectLst/>
              <a:latin typeface="+mn-lt"/>
              <a:ea typeface="Calibri" panose="020F0502020204030204" pitchFamily="34" charset="0"/>
              <a:cs typeface="Arial" panose="020B0604020202020204" pitchFamily="34" charset="0"/>
            </a:rPr>
            <a:t>OSAV</a:t>
          </a:r>
          <a:r>
            <a:rPr lang="fr-CH" sz="1000">
              <a:effectLst/>
              <a:latin typeface="+mn-lt"/>
              <a:ea typeface="Calibri" panose="020F0502020204030204" pitchFamily="34" charset="0"/>
              <a:cs typeface="Arial" panose="020B0604020202020204" pitchFamily="34" charset="0"/>
            </a:rPr>
            <a:t>: Office fédéral de la sécurité alimentaire et des affaires vétérinaires; </a:t>
          </a:r>
          <a:r>
            <a:rPr lang="fr-CH" sz="1000" b="1">
              <a:effectLst/>
              <a:latin typeface="+mn-lt"/>
              <a:ea typeface="Calibri" panose="020F0502020204030204" pitchFamily="34" charset="0"/>
              <a:cs typeface="Arial" panose="020B0604020202020204" pitchFamily="34" charset="0"/>
            </a:rPr>
            <a:t>OFEV</a:t>
          </a:r>
          <a:r>
            <a:rPr lang="fr-CH" sz="1000">
              <a:effectLst/>
              <a:latin typeface="+mn-lt"/>
              <a:ea typeface="Calibri" panose="020F0502020204030204" pitchFamily="34" charset="0"/>
              <a:cs typeface="Arial" panose="020B0604020202020204" pitchFamily="34" charset="0"/>
            </a:rPr>
            <a:t>: Office fédéral de l'environnement; </a:t>
          </a:r>
          <a:r>
            <a:rPr lang="fr-CH" sz="1000" b="1">
              <a:effectLst/>
              <a:latin typeface="+mn-lt"/>
              <a:ea typeface="Calibri" panose="020F0502020204030204" pitchFamily="34" charset="0"/>
              <a:cs typeface="Arial" panose="020B0604020202020204" pitchFamily="34" charset="0"/>
            </a:rPr>
            <a:t>HAFL</a:t>
          </a:r>
          <a:r>
            <a:rPr lang="fr-CH" sz="1000">
              <a:effectLst/>
              <a:latin typeface="+mn-lt"/>
              <a:ea typeface="Calibri" panose="020F0502020204030204" pitchFamily="34" charset="0"/>
              <a:cs typeface="Arial" panose="020B0604020202020204" pitchFamily="34" charset="0"/>
            </a:rPr>
            <a:t>: Haute école des sciences agronomiques, forestières et alimentaires; </a:t>
          </a:r>
          <a:r>
            <a:rPr lang="fr-CH" sz="1000" b="1">
              <a:effectLst/>
              <a:latin typeface="+mn-lt"/>
              <a:ea typeface="Calibri" panose="020F0502020204030204" pitchFamily="34" charset="0"/>
              <a:cs typeface="Arial" panose="020B0604020202020204" pitchFamily="34" charset="0"/>
            </a:rPr>
            <a:t>USP</a:t>
          </a:r>
          <a:r>
            <a:rPr lang="fr-CH" sz="1000">
              <a:effectLst/>
              <a:latin typeface="+mn-lt"/>
              <a:ea typeface="Calibri" panose="020F0502020204030204" pitchFamily="34" charset="0"/>
              <a:cs typeface="Arial" panose="020B0604020202020204" pitchFamily="34" charset="0"/>
            </a:rPr>
            <a:t>: Union Suisse des Paysans; </a:t>
          </a:r>
          <a:r>
            <a:rPr lang="fr-CH" sz="1000" b="1">
              <a:effectLst/>
              <a:latin typeface="+mn-lt"/>
              <a:ea typeface="Calibri" panose="020F0502020204030204" pitchFamily="34" charset="0"/>
              <a:cs typeface="Arial" panose="020B0604020202020204" pitchFamily="34" charset="0"/>
            </a:rPr>
            <a:t>SSIC</a:t>
          </a:r>
          <a:r>
            <a:rPr lang="fr-CH" sz="1000">
              <a:effectLst/>
              <a:latin typeface="+mn-lt"/>
              <a:ea typeface="Calibri" panose="020F0502020204030204" pitchFamily="34" charset="0"/>
              <a:cs typeface="Arial" panose="020B0604020202020204" pitchFamily="34" charset="0"/>
            </a:rPr>
            <a:t>: Société suisse des industries chimiques; </a:t>
          </a:r>
          <a:r>
            <a:rPr lang="fr-CH" sz="1000" b="1">
              <a:effectLst/>
              <a:latin typeface="+mn-lt"/>
              <a:ea typeface="Calibri" panose="020F0502020204030204" pitchFamily="34" charset="0"/>
              <a:cs typeface="Arial" panose="020B0604020202020204" pitchFamily="34" charset="0"/>
            </a:rPr>
            <a:t>OSPAR</a:t>
          </a:r>
          <a:r>
            <a:rPr lang="fr-CH" sz="1000">
              <a:effectLst/>
              <a:latin typeface="+mn-lt"/>
              <a:ea typeface="Calibri" panose="020F0502020204030204" pitchFamily="34" charset="0"/>
              <a:cs typeface="Arial" panose="020B0604020202020204" pitchFamily="34" charset="0"/>
            </a:rPr>
            <a:t>: Convention pour la protection de l’environnement marin de l’Atlantique du Nord-Est adoptée par les commissions d’Oslo et de Paris; </a:t>
          </a:r>
          <a:r>
            <a:rPr lang="fr-CH" sz="1000" b="1">
              <a:effectLst/>
              <a:latin typeface="+mn-lt"/>
              <a:ea typeface="Calibri" panose="020F0502020204030204" pitchFamily="34" charset="0"/>
              <a:cs typeface="Arial" panose="020B0604020202020204" pitchFamily="34" charset="0"/>
            </a:rPr>
            <a:t>GIEC</a:t>
          </a:r>
          <a:r>
            <a:rPr lang="fr-CH" sz="1000">
              <a:effectLst/>
              <a:latin typeface="+mn-lt"/>
              <a:ea typeface="Calibri" panose="020F0502020204030204" pitchFamily="34" charset="0"/>
              <a:cs typeface="Arial" panose="020B0604020202020204" pitchFamily="34" charset="0"/>
            </a:rPr>
            <a:t>: Groupe d’experts intergouvernemental sur l’évolution du climat; </a:t>
          </a:r>
          <a:r>
            <a:rPr lang="fr-CH" sz="1000" b="1">
              <a:effectLst/>
              <a:latin typeface="+mn-lt"/>
              <a:ea typeface="Calibri" panose="020F0502020204030204" pitchFamily="34" charset="0"/>
              <a:cs typeface="Arial" panose="020B0604020202020204" pitchFamily="34" charset="0"/>
            </a:rPr>
            <a:t>PER</a:t>
          </a:r>
          <a:r>
            <a:rPr lang="fr-CH" sz="1000">
              <a:effectLst/>
              <a:latin typeface="+mn-lt"/>
              <a:ea typeface="Calibri" panose="020F0502020204030204" pitchFamily="34" charset="0"/>
              <a:cs typeface="Arial" panose="020B0604020202020204" pitchFamily="34" charset="0"/>
            </a:rPr>
            <a:t>: Préstations écologiques requises; </a:t>
          </a:r>
          <a:r>
            <a:rPr lang="fr-CH" sz="1000" b="1">
              <a:effectLst/>
              <a:latin typeface="+mn-lt"/>
              <a:ea typeface="Calibri" panose="020F0502020204030204" pitchFamily="34" charset="0"/>
              <a:cs typeface="Arial" panose="020B0604020202020204" pitchFamily="34" charset="0"/>
            </a:rPr>
            <a:t>UGB</a:t>
          </a:r>
          <a:r>
            <a:rPr lang="fr-CH" sz="1000">
              <a:effectLst/>
              <a:latin typeface="+mn-lt"/>
              <a:ea typeface="Calibri" panose="020F0502020204030204" pitchFamily="34" charset="0"/>
              <a:cs typeface="Arial" panose="020B0604020202020204" pitchFamily="34" charset="0"/>
            </a:rPr>
            <a:t>: Unité de gros bétail; </a:t>
          </a:r>
          <a:r>
            <a:rPr lang="fr-CH" sz="1000" b="1">
              <a:effectLst/>
              <a:latin typeface="+mn-lt"/>
              <a:ea typeface="Calibri" panose="020F0502020204030204" pitchFamily="34" charset="0"/>
              <a:cs typeface="Arial" panose="020B0604020202020204" pitchFamily="34" charset="0"/>
            </a:rPr>
            <a:t>PN</a:t>
          </a:r>
          <a:r>
            <a:rPr lang="fr-CH" sz="1000">
              <a:effectLst/>
              <a:latin typeface="+mn-lt"/>
              <a:ea typeface="Calibri" panose="020F0502020204030204" pitchFamily="34" charset="0"/>
              <a:cs typeface="Arial" panose="020B0604020202020204" pitchFamily="34" charset="0"/>
            </a:rPr>
            <a:t>: Pâquier normal; </a:t>
          </a:r>
          <a:r>
            <a:rPr lang="fr-CH" sz="1000" b="1">
              <a:effectLst/>
              <a:latin typeface="+mn-lt"/>
              <a:ea typeface="Calibri" panose="020F0502020204030204" pitchFamily="34" charset="0"/>
              <a:cs typeface="Arial" panose="020B0604020202020204" pitchFamily="34" charset="0"/>
            </a:rPr>
            <a:t>SAU</a:t>
          </a:r>
          <a:r>
            <a:rPr lang="fr-CH" sz="1000">
              <a:effectLst/>
              <a:latin typeface="+mn-lt"/>
              <a:ea typeface="Calibri" panose="020F0502020204030204" pitchFamily="34" charset="0"/>
              <a:cs typeface="Arial" panose="020B0604020202020204" pitchFamily="34" charset="0"/>
            </a:rPr>
            <a:t>: Surface agricole utile; </a:t>
          </a:r>
          <a:r>
            <a:rPr lang="fr-CH" sz="1000" b="1">
              <a:effectLst/>
              <a:latin typeface="+mn-lt"/>
              <a:ea typeface="Calibri" panose="020F0502020204030204" pitchFamily="34" charset="0"/>
              <a:cs typeface="Arial" panose="020B0604020202020204" pitchFamily="34" charset="0"/>
            </a:rPr>
            <a:t>OEA</a:t>
          </a:r>
          <a:r>
            <a:rPr lang="fr-CH" sz="1000">
              <a:effectLst/>
              <a:latin typeface="+mn-lt"/>
              <a:ea typeface="Calibri" panose="020F0502020204030204" pitchFamily="34" charset="0"/>
              <a:cs typeface="Arial" panose="020B0604020202020204" pitchFamily="34" charset="0"/>
            </a:rPr>
            <a:t>: Objectifs environnementaux pour l'agriculture; </a:t>
          </a:r>
          <a:r>
            <a:rPr lang="fr-CH" sz="1000" b="1">
              <a:effectLst/>
              <a:latin typeface="+mn-lt"/>
              <a:ea typeface="Calibri" panose="020F0502020204030204" pitchFamily="34" charset="0"/>
              <a:cs typeface="Arial" panose="020B0604020202020204" pitchFamily="34" charset="0"/>
            </a:rPr>
            <a:t>BDTA</a:t>
          </a:r>
          <a:r>
            <a:rPr lang="fr-CH" sz="1000">
              <a:effectLst/>
              <a:latin typeface="+mn-lt"/>
              <a:ea typeface="Calibri" panose="020F0502020204030204" pitchFamily="34" charset="0"/>
              <a:cs typeface="Arial" panose="020B0604020202020204" pitchFamily="34" charset="0"/>
            </a:rPr>
            <a:t>: Banque de données sur le trafic des animaux; </a:t>
          </a:r>
          <a:r>
            <a:rPr lang="fr-CH" sz="1000" b="1">
              <a:effectLst/>
              <a:latin typeface="+mn-lt"/>
              <a:ea typeface="Calibri" panose="020F0502020204030204" pitchFamily="34" charset="0"/>
              <a:cs typeface="Arial" panose="020B0604020202020204" pitchFamily="34" charset="0"/>
            </a:rPr>
            <a:t>J</a:t>
          </a:r>
          <a:r>
            <a:rPr lang="fr-CH" sz="1000">
              <a:effectLst/>
              <a:latin typeface="+mn-lt"/>
              <a:ea typeface="Calibri" panose="020F0502020204030204" pitchFamily="34" charset="0"/>
              <a:cs typeface="Arial" panose="020B0604020202020204" pitchFamily="34" charset="0"/>
            </a:rPr>
            <a:t>: Joule; </a:t>
          </a:r>
          <a:r>
            <a:rPr lang="fr-CH" sz="1000" b="1">
              <a:effectLst/>
              <a:latin typeface="+mn-lt"/>
              <a:ea typeface="Calibri" panose="020F0502020204030204" pitchFamily="34" charset="0"/>
              <a:cs typeface="Arial" panose="020B0604020202020204" pitchFamily="34" charset="0"/>
            </a:rPr>
            <a:t>équi. CO</a:t>
          </a:r>
          <a:r>
            <a:rPr lang="fr-CH" sz="1000" b="1" baseline="-25000">
              <a:effectLst/>
              <a:latin typeface="+mn-lt"/>
              <a:ea typeface="Calibri" panose="020F0502020204030204" pitchFamily="34" charset="0"/>
              <a:cs typeface="Arial" panose="020B0604020202020204" pitchFamily="34" charset="0"/>
            </a:rPr>
            <a:t>2</a:t>
          </a:r>
          <a:r>
            <a:rPr lang="fr-CH" sz="1000">
              <a:effectLst/>
              <a:latin typeface="+mn-lt"/>
              <a:ea typeface="Calibri" panose="020F0502020204030204" pitchFamily="34" charset="0"/>
              <a:cs typeface="Arial" panose="020B0604020202020204" pitchFamily="34" charset="0"/>
            </a:rPr>
            <a:t>: équivalent CO</a:t>
          </a:r>
          <a:r>
            <a:rPr lang="fr-CH" sz="1000" baseline="-25000">
              <a:effectLst/>
              <a:latin typeface="+mn-lt"/>
              <a:ea typeface="Calibri" panose="020F0502020204030204" pitchFamily="34" charset="0"/>
              <a:cs typeface="Arial" panose="020B0604020202020204" pitchFamily="34" charset="0"/>
            </a:rPr>
            <a:t>2</a:t>
          </a:r>
          <a:r>
            <a:rPr lang="fr-CH" sz="1000">
              <a:effectLst/>
              <a:latin typeface="+mn-lt"/>
              <a:ea typeface="Calibri" panose="020F0502020204030204" pitchFamily="34" charset="0"/>
              <a:cs typeface="Arial" panose="020B0604020202020204" pitchFamily="34" charset="0"/>
            </a:rPr>
            <a:t>.</a:t>
          </a:r>
          <a:endParaRPr lang="en-US" sz="1000" baseline="-25000">
            <a:effectLst/>
            <a:latin typeface="+mn-lt"/>
            <a:ea typeface="Calibri" panose="020F0502020204030204" pitchFamily="34" charset="0"/>
            <a:cs typeface="Arial" panose="020B0604020202020204" pitchFamily="34" charset="0"/>
          </a:endParaRPr>
        </a:p>
        <a:p>
          <a:pPr>
            <a:lnSpc>
              <a:spcPts val="1300"/>
            </a:lnSpc>
            <a:spcAft>
              <a:spcPts val="0"/>
            </a:spcAft>
          </a:pPr>
          <a:endParaRPr lang="en-US" sz="1000" baseline="-25000">
            <a:effectLst/>
            <a:latin typeface="+mn-lt"/>
            <a:ea typeface="Calibri" panose="020F0502020204030204" pitchFamily="34" charset="0"/>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Sources:</a:t>
          </a:r>
        </a:p>
        <a:p>
          <a:endParaRPr lang="en-US" sz="1000">
            <a:effectLst/>
            <a:latin typeface="+mn-lt"/>
            <a:cs typeface="Arial" panose="020B0604020202020204" pitchFamily="34" charset="0"/>
          </a:endParaRPr>
        </a:p>
        <a:p>
          <a:pPr eaLnBrk="1" fontAlgn="auto" latinLnBrk="0" hangingPunct="1"/>
          <a:r>
            <a:rPr lang="fr-CH" sz="1000" b="1">
              <a:solidFill>
                <a:schemeClr val="tx1"/>
              </a:solidFill>
              <a:effectLst/>
              <a:latin typeface="+mn-lt"/>
              <a:ea typeface="+mn-ea"/>
              <a:cs typeface="Arial" panose="020B0604020202020204" pitchFamily="34" charset="0"/>
            </a:rPr>
            <a:t>1 et 3-5</a:t>
          </a:r>
          <a:r>
            <a:rPr lang="fr-CH" sz="1000">
              <a:solidFill>
                <a:schemeClr val="tx1"/>
              </a:solidFill>
              <a:effectLst/>
              <a:latin typeface="+mn-lt"/>
              <a:ea typeface="+mn-ea"/>
              <a:cs typeface="Arial" panose="020B0604020202020204" pitchFamily="34" charset="0"/>
            </a:rPr>
            <a:t>: Agroscope;</a:t>
          </a:r>
          <a:r>
            <a:rPr lang="fr-CH" sz="1000" b="1">
              <a:solidFill>
                <a:schemeClr val="tx1"/>
              </a:solidFill>
              <a:effectLst/>
              <a:latin typeface="+mn-lt"/>
              <a:ea typeface="+mn-ea"/>
              <a:cs typeface="Arial" panose="020B0604020202020204" pitchFamily="34" charset="0"/>
            </a:rPr>
            <a:t> 2</a:t>
          </a:r>
          <a:r>
            <a:rPr lang="fr-CH" sz="1000">
              <a:solidFill>
                <a:schemeClr val="tx1"/>
              </a:solidFill>
              <a:effectLst/>
              <a:latin typeface="+mn-lt"/>
              <a:ea typeface="+mn-ea"/>
              <a:cs typeface="Arial" panose="020B0604020202020204" pitchFamily="34" charset="0"/>
            </a:rPr>
            <a:t>: HAFL; </a:t>
          </a:r>
          <a:r>
            <a:rPr lang="fr-CH" sz="1000" b="1">
              <a:solidFill>
                <a:schemeClr val="tx1"/>
              </a:solidFill>
              <a:effectLst/>
              <a:latin typeface="+mn-lt"/>
              <a:ea typeface="+mn-ea"/>
              <a:cs typeface="Arial" panose="020B0604020202020204" pitchFamily="34" charset="0"/>
            </a:rPr>
            <a:t>5a</a:t>
          </a:r>
          <a:r>
            <a:rPr lang="fr-CH" sz="1000">
              <a:solidFill>
                <a:schemeClr val="tx1"/>
              </a:solidFill>
              <a:effectLst/>
              <a:latin typeface="+mn-lt"/>
              <a:ea typeface="+mn-ea"/>
              <a:cs typeface="Arial" panose="020B0604020202020204" pitchFamily="34" charset="0"/>
            </a:rPr>
            <a:t>: Agroscope et USP; </a:t>
          </a:r>
          <a:r>
            <a:rPr lang="fr-CH" sz="1000" b="1">
              <a:solidFill>
                <a:schemeClr val="tx1"/>
              </a:solidFill>
              <a:effectLst/>
              <a:latin typeface="+mn-lt"/>
              <a:ea typeface="+mn-ea"/>
              <a:cs typeface="Arial" panose="020B0604020202020204" pitchFamily="34" charset="0"/>
            </a:rPr>
            <a:t>7, 8</a:t>
          </a:r>
          <a:r>
            <a:rPr lang="fr-CH" sz="1000" b="1" baseline="0">
              <a:solidFill>
                <a:schemeClr val="tx1"/>
              </a:solidFill>
              <a:effectLst/>
              <a:latin typeface="+mn-lt"/>
              <a:ea typeface="+mn-ea"/>
              <a:cs typeface="Arial" panose="020B0604020202020204" pitchFamily="34" charset="0"/>
            </a:rPr>
            <a:t> et 15</a:t>
          </a:r>
          <a:r>
            <a:rPr lang="fr-CH" sz="1000">
              <a:solidFill>
                <a:schemeClr val="tx1"/>
              </a:solidFill>
              <a:effectLst/>
              <a:latin typeface="+mn-lt"/>
              <a:ea typeface="+mn-ea"/>
              <a:cs typeface="Arial" panose="020B0604020202020204" pitchFamily="34" charset="0"/>
            </a:rPr>
            <a:t>: OFS; </a:t>
          </a:r>
          <a:r>
            <a:rPr lang="fr-CH" sz="1000" b="1">
              <a:solidFill>
                <a:schemeClr val="tx1"/>
              </a:solidFill>
              <a:effectLst/>
              <a:latin typeface="+mn-lt"/>
              <a:ea typeface="+mn-ea"/>
              <a:cs typeface="Arial" panose="020B0604020202020204" pitchFamily="34" charset="0"/>
            </a:rPr>
            <a:t>6a, 9, et 10</a:t>
          </a:r>
          <a:r>
            <a:rPr lang="fr-CH" sz="1000">
              <a:solidFill>
                <a:schemeClr val="tx1"/>
              </a:solidFill>
              <a:effectLst/>
              <a:latin typeface="+mn-lt"/>
              <a:ea typeface="+mn-ea"/>
              <a:cs typeface="Arial" panose="020B0604020202020204" pitchFamily="34" charset="0"/>
            </a:rPr>
            <a:t>: OFAG; </a:t>
          </a:r>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SSIC jusqu'en 2005 et OFAG à partir de 2006; </a:t>
          </a:r>
          <a:r>
            <a:rPr lang="fr-CH" sz="1000" b="1">
              <a:solidFill>
                <a:schemeClr val="tx1"/>
              </a:solidFill>
              <a:effectLst/>
              <a:latin typeface="+mn-lt"/>
              <a:ea typeface="+mn-ea"/>
              <a:cs typeface="Arial" panose="020B0604020202020204" pitchFamily="34" charset="0"/>
            </a:rPr>
            <a:t>13 et 16</a:t>
          </a:r>
          <a:r>
            <a:rPr lang="fr-CH" sz="1000">
              <a:solidFill>
                <a:schemeClr val="tx1"/>
              </a:solidFill>
              <a:effectLst/>
              <a:latin typeface="+mn-lt"/>
              <a:ea typeface="+mn-ea"/>
              <a:cs typeface="Arial" panose="020B0604020202020204" pitchFamily="34" charset="0"/>
            </a:rPr>
            <a:t>: USP; </a:t>
          </a:r>
          <a:r>
            <a:rPr lang="fr-CH" sz="1000" b="1">
              <a:solidFill>
                <a:schemeClr val="tx1"/>
              </a:solidFill>
              <a:effectLst/>
              <a:latin typeface="+mn-lt"/>
              <a:ea typeface="+mn-ea"/>
              <a:cs typeface="Arial" panose="020B0604020202020204" pitchFamily="34" charset="0"/>
            </a:rPr>
            <a:t>12</a:t>
          </a:r>
          <a:r>
            <a:rPr lang="fr-CH" sz="1000">
              <a:solidFill>
                <a:schemeClr val="tx1"/>
              </a:solidFill>
              <a:effectLst/>
              <a:latin typeface="+mn-lt"/>
              <a:ea typeface="+mn-ea"/>
              <a:cs typeface="Arial" panose="020B0604020202020204" pitchFamily="34" charset="0"/>
            </a:rPr>
            <a:t>: USP et Agricura; </a:t>
          </a:r>
          <a:r>
            <a:rPr lang="fr-CH" sz="1000" b="1">
              <a:solidFill>
                <a:schemeClr val="tx1"/>
              </a:solidFill>
              <a:effectLst/>
              <a:latin typeface="+mn-lt"/>
              <a:ea typeface="+mn-ea"/>
              <a:cs typeface="Arial" panose="020B0604020202020204" pitchFamily="34" charset="0"/>
            </a:rPr>
            <a:t>6b et c</a:t>
          </a:r>
          <a:r>
            <a:rPr lang="fr-CH" sz="1000">
              <a:solidFill>
                <a:schemeClr val="tx1"/>
              </a:solidFill>
              <a:effectLst/>
              <a:latin typeface="+mn-lt"/>
              <a:ea typeface="+mn-ea"/>
              <a:cs typeface="Arial" panose="020B0604020202020204" pitchFamily="34" charset="0"/>
            </a:rPr>
            <a:t>: Station ornithologique de Sempach</a:t>
          </a:r>
        </a:p>
        <a:p>
          <a:pPr eaLnBrk="1" fontAlgn="auto" latinLnBrk="0" hangingPunct="1"/>
          <a:endParaRPr lang="fr-CH" sz="1000">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Remarques:</a:t>
          </a:r>
        </a:p>
        <a:p>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 et 3: </a:t>
          </a:r>
          <a:r>
            <a:rPr lang="fr-CH" sz="1000" b="0">
              <a:solidFill>
                <a:schemeClr val="tx1"/>
              </a:solidFill>
              <a:effectLst/>
              <a:latin typeface="+mn-lt"/>
              <a:ea typeface="+mn-ea"/>
              <a:cs typeface="Arial" panose="020B0604020202020204" pitchFamily="34" charset="0"/>
            </a:rPr>
            <a:t>C</a:t>
          </a:r>
          <a:r>
            <a:rPr lang="fr-CH" sz="1000">
              <a:solidFill>
                <a:schemeClr val="tx1"/>
              </a:solidFill>
              <a:effectLst/>
              <a:latin typeface="+mn-lt"/>
              <a:ea typeface="+mn-ea"/>
              <a:cs typeface="Arial" panose="020B0604020202020204" pitchFamily="34" charset="0"/>
            </a:rPr>
            <a:t>alculé selon la méthode OSPAR.</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4: </a:t>
          </a:r>
          <a:r>
            <a:rPr lang="fr-CH" sz="1000" b="0">
              <a:solidFill>
                <a:schemeClr val="tx1"/>
              </a:solidFill>
              <a:effectLst/>
              <a:latin typeface="+mn-lt"/>
              <a:ea typeface="+mn-ea"/>
              <a:cs typeface="Arial" panose="020B0604020202020204" pitchFamily="34" charset="0"/>
            </a:rPr>
            <a:t>L</a:t>
          </a:r>
          <a:r>
            <a:rPr lang="fr-CH" sz="1000">
              <a:solidFill>
                <a:schemeClr val="tx1"/>
              </a:solidFill>
              <a:effectLst/>
              <a:latin typeface="+mn-lt"/>
              <a:ea typeface="+mn-ea"/>
              <a:cs typeface="Arial" panose="020B0604020202020204" pitchFamily="34" charset="0"/>
            </a:rPr>
            <a:t>es émissions de méthane, de gaz hilarant et le CO</a:t>
          </a:r>
          <a:r>
            <a:rPr lang="fr-CH" sz="1000" baseline="-25000">
              <a:solidFill>
                <a:schemeClr val="tx1"/>
              </a:solidFill>
              <a:effectLst/>
              <a:latin typeface="+mn-lt"/>
              <a:ea typeface="+mn-ea"/>
              <a:cs typeface="Arial" panose="020B0604020202020204" pitchFamily="34" charset="0"/>
            </a:rPr>
            <a:t>2</a:t>
          </a:r>
          <a:r>
            <a:rPr lang="fr-CH" sz="1000">
              <a:solidFill>
                <a:schemeClr val="tx1"/>
              </a:solidFill>
              <a:effectLst/>
              <a:latin typeface="+mn-lt"/>
              <a:ea typeface="+mn-ea"/>
              <a:cs typeface="Arial" panose="020B0604020202020204" pitchFamily="34" charset="0"/>
            </a:rPr>
            <a:t> provenant de l’utilisation d’énergie, de</a:t>
          </a:r>
          <a:r>
            <a:rPr lang="fr-CH" sz="1000" baseline="0">
              <a:solidFill>
                <a:schemeClr val="tx1"/>
              </a:solidFill>
              <a:effectLst/>
              <a:latin typeface="+mn-lt"/>
              <a:ea typeface="+mn-ea"/>
              <a:cs typeface="Arial" panose="020B0604020202020204" pitchFamily="34" charset="0"/>
            </a:rPr>
            <a:t> l</a:t>
          </a:r>
          <a:r>
            <a:rPr lang="fr-CH" sz="1000">
              <a:solidFill>
                <a:schemeClr val="tx1"/>
              </a:solidFill>
              <a:effectLst/>
              <a:latin typeface="+mn-lt"/>
              <a:ea typeface="+mn-ea"/>
              <a:cs typeface="Arial" panose="020B0604020202020204" pitchFamily="34" charset="0"/>
            </a:rPr>
            <a:t>’affectation des terres et de la fabrication</a:t>
          </a:r>
          <a:r>
            <a:rPr lang="fr-CH" sz="1000" baseline="0">
              <a:solidFill>
                <a:schemeClr val="tx1"/>
              </a:solidFill>
              <a:effectLst/>
              <a:latin typeface="+mn-lt"/>
              <a:ea typeface="+mn-ea"/>
              <a:cs typeface="Arial" panose="020B0604020202020204" pitchFamily="34" charset="0"/>
            </a:rPr>
            <a:t> des moyen de productions </a:t>
          </a:r>
          <a:r>
            <a:rPr lang="fr-CH" sz="1000">
              <a:solidFill>
                <a:schemeClr val="tx1"/>
              </a:solidFill>
              <a:effectLst/>
              <a:latin typeface="+mn-lt"/>
              <a:ea typeface="+mn-ea"/>
              <a:cs typeface="Arial" panose="020B0604020202020204" pitchFamily="34" charset="0"/>
            </a:rPr>
            <a:t>sont également prises en compte: Le secteur "Agriculture" définit selon le GIEC correspond à la somme des émissions </a:t>
          </a:r>
          <a:r>
            <a:rPr lang="fr-CH" sz="1000" b="1">
              <a:solidFill>
                <a:schemeClr val="tx1"/>
              </a:solidFill>
              <a:effectLst/>
              <a:latin typeface="+mn-lt"/>
              <a:ea typeface="+mn-ea"/>
              <a:cs typeface="Arial" panose="020B0604020202020204" pitchFamily="34" charset="0"/>
            </a:rPr>
            <a:t>4a</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4b</a:t>
          </a:r>
          <a:r>
            <a:rPr lang="fr-CH" sz="1000">
              <a:solidFill>
                <a:schemeClr val="tx1"/>
              </a:solidFill>
              <a:effectLst/>
              <a:latin typeface="+mn-lt"/>
              <a:ea typeface="+mn-ea"/>
              <a:cs typeface="Arial" panose="020B0604020202020204" pitchFamily="34" charset="0"/>
            </a:rPr>
            <a:t> et </a:t>
          </a:r>
          <a:r>
            <a:rPr lang="fr-CH" sz="1000" b="1">
              <a:solidFill>
                <a:schemeClr val="tx1"/>
              </a:solidFill>
              <a:effectLst/>
              <a:latin typeface="+mn-lt"/>
              <a:ea typeface="+mn-ea"/>
              <a:cs typeface="Arial" panose="020B0604020202020204" pitchFamily="34" charset="0"/>
            </a:rPr>
            <a:t>4c</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4d</a:t>
          </a:r>
          <a:r>
            <a:rPr lang="fr-CH" sz="1000" b="1" baseline="0">
              <a:solidFill>
                <a:schemeClr val="tx1"/>
              </a:solidFill>
              <a:effectLst/>
              <a:latin typeface="+mn-lt"/>
              <a:ea typeface="+mn-ea"/>
              <a:cs typeface="Arial" panose="020B0604020202020204" pitchFamily="34" charset="0"/>
            </a:rPr>
            <a:t>: </a:t>
          </a:r>
          <a:r>
            <a:rPr lang="fr-CH" sz="1000" b="0" baseline="0">
              <a:solidFill>
                <a:schemeClr val="tx1"/>
              </a:solidFill>
              <a:effectLst/>
              <a:latin typeface="+mn-lt"/>
              <a:ea typeface="+mn-ea"/>
              <a:cs typeface="Arial" panose="020B0604020202020204" pitchFamily="34" charset="0"/>
            </a:rPr>
            <a:t>M</a:t>
          </a:r>
          <a:r>
            <a:rPr lang="fr-CH" sz="1000" baseline="0">
              <a:solidFill>
                <a:schemeClr val="tx1"/>
              </a:solidFill>
              <a:effectLst/>
              <a:latin typeface="+mn-lt"/>
              <a:ea typeface="+mn-ea"/>
              <a:cs typeface="Arial" panose="020B0604020202020204" pitchFamily="34" charset="0"/>
            </a:rPr>
            <a:t>oyenne 1990-2018 </a:t>
          </a:r>
          <a:r>
            <a:rPr lang="fr-CH" sz="1000" b="1">
              <a:solidFill>
                <a:schemeClr val="tx1"/>
              </a:solidFill>
              <a:effectLst/>
              <a:latin typeface="+mn-lt"/>
              <a:ea typeface="+mn-ea"/>
              <a:cs typeface="Arial" panose="020B0604020202020204" pitchFamily="34" charset="0"/>
            </a:rPr>
            <a:t>4e</a:t>
          </a:r>
          <a:r>
            <a:rPr lang="fr-CH" sz="1000">
              <a:solidFill>
                <a:schemeClr val="tx1"/>
              </a:solidFill>
              <a:effectLst/>
              <a:latin typeface="+mn-lt"/>
              <a:ea typeface="+mn-ea"/>
              <a:cs typeface="Arial" panose="020B0604020202020204" pitchFamily="34" charset="0"/>
            </a:rPr>
            <a:t>: Importation d'engrais minéraux,</a:t>
          </a:r>
          <a:r>
            <a:rPr lang="fr-CH" sz="1000" baseline="0">
              <a:solidFill>
                <a:schemeClr val="tx1"/>
              </a:solidFill>
              <a:effectLst/>
              <a:latin typeface="+mn-lt"/>
              <a:ea typeface="+mn-ea"/>
              <a:cs typeface="Arial" panose="020B0604020202020204" pitchFamily="34" charset="0"/>
            </a:rPr>
            <a:t> aliments pour animaux et produits phytosanitaires.</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5: 5a</a:t>
          </a:r>
          <a:r>
            <a:rPr lang="fr-CH" sz="1000">
              <a:solidFill>
                <a:schemeClr val="tx1"/>
              </a:solidFill>
              <a:effectLst/>
              <a:latin typeface="+mn-lt"/>
              <a:ea typeface="+mn-ea"/>
              <a:cs typeface="Arial" panose="020B0604020202020204" pitchFamily="34" charset="0"/>
            </a:rPr>
            <a:t>: = Energie totale contenue dans les produits agricoles (18) divisé par la consommation d'énergie totale.</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6: 6a:</a:t>
          </a:r>
          <a:r>
            <a:rPr lang="fr-CH" sz="1000">
              <a:solidFill>
                <a:schemeClr val="tx1"/>
              </a:solidFill>
              <a:effectLst/>
              <a:latin typeface="+mn-lt"/>
              <a:ea typeface="+mn-ea"/>
              <a:cs typeface="Arial" panose="020B0604020202020204" pitchFamily="34" charset="0"/>
            </a:rPr>
            <a:t> Sans les arbres fruitiers haute-tige; les chiffres d'avant 1999 concernent seulement les surfaces de promotion de la biodiversité donnant droit aux contributions. </a:t>
          </a:r>
          <a:r>
            <a:rPr lang="fr-CH" sz="1000" b="1">
              <a:solidFill>
                <a:schemeClr val="tx1"/>
              </a:solidFill>
              <a:effectLst/>
              <a:latin typeface="+mn-lt"/>
              <a:ea typeface="+mn-ea"/>
              <a:cs typeface="Arial" panose="020B0604020202020204" pitchFamily="34" charset="0"/>
            </a:rPr>
            <a:t>6b</a:t>
          </a:r>
          <a:r>
            <a:rPr lang="fr-CH" sz="1000">
              <a:solidFill>
                <a:schemeClr val="tx1"/>
              </a:solidFill>
              <a:effectLst/>
              <a:latin typeface="+mn-lt"/>
              <a:ea typeface="+mn-ea"/>
              <a:cs typeface="Arial" panose="020B0604020202020204" pitchFamily="34" charset="0"/>
            </a:rPr>
            <a:t>: L'indice représente l’évolution de 38 espèces typiques d'oiseaux nicheurs. </a:t>
          </a:r>
          <a:r>
            <a:rPr lang="fr-CH" sz="1000" b="1">
              <a:solidFill>
                <a:schemeClr val="tx1"/>
              </a:solidFill>
              <a:effectLst/>
              <a:latin typeface="+mn-lt"/>
              <a:ea typeface="+mn-ea"/>
              <a:cs typeface="Arial" panose="020B0604020202020204" pitchFamily="34" charset="0"/>
            </a:rPr>
            <a:t>6c</a:t>
          </a:r>
          <a:r>
            <a:rPr lang="fr-CH" sz="1000" b="0">
              <a:solidFill>
                <a:schemeClr val="tx1"/>
              </a:solidFill>
              <a:effectLst/>
              <a:latin typeface="+mn-lt"/>
              <a:ea typeface="+mn-ea"/>
              <a:cs typeface="Arial" panose="020B0604020202020204" pitchFamily="34" charset="0"/>
            </a:rPr>
            <a:t>: </a:t>
          </a:r>
          <a:r>
            <a:rPr lang="fr-CH" sz="1000">
              <a:solidFill>
                <a:schemeClr val="tx1"/>
              </a:solidFill>
              <a:effectLst/>
              <a:latin typeface="+mn-lt"/>
              <a:ea typeface="+mn-ea"/>
              <a:cs typeface="Arial" panose="020B0604020202020204" pitchFamily="34" charset="0"/>
            </a:rPr>
            <a:t>L'indice selon les OEA représente l’évolution de 46 espèces typiques d'oiseaux nicheurs qui sont considérées comme espèces-cibles et espèces caractéristiques selon le rapport « Objectifs environnementaux pour l’agriculture » (OFEV et OFAG 2008).</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7</a:t>
          </a:r>
          <a:r>
            <a:rPr lang="fr-CH" sz="1000">
              <a:solidFill>
                <a:schemeClr val="tx1"/>
              </a:solidFill>
              <a:effectLst/>
              <a:latin typeface="+mn-lt"/>
              <a:ea typeface="+mn-ea"/>
              <a:cs typeface="Arial" panose="020B0604020202020204" pitchFamily="34" charset="0"/>
            </a:rPr>
            <a:t>: 1995 et 2007 selon la Statistique</a:t>
          </a:r>
          <a:r>
            <a:rPr lang="fr-CH" sz="1000" baseline="0">
              <a:solidFill>
                <a:schemeClr val="tx1"/>
              </a:solidFill>
              <a:effectLst/>
              <a:latin typeface="+mn-lt"/>
              <a:ea typeface="+mn-ea"/>
              <a:cs typeface="Arial" panose="020B0604020202020204" pitchFamily="34" charset="0"/>
            </a:rPr>
            <a:t> de la superficie de l'OFS (i</a:t>
          </a:r>
          <a:r>
            <a:rPr lang="fr-CH" sz="1000">
              <a:solidFill>
                <a:schemeClr val="tx1"/>
              </a:solidFill>
              <a:effectLst/>
              <a:latin typeface="+mn-lt"/>
              <a:ea typeface="+mn-ea"/>
              <a:cs typeface="Arial" panose="020B0604020202020204" pitchFamily="34" charset="0"/>
            </a:rPr>
            <a:t>nclus le total des surfaces agricoles mais également la forêt clairsemée et les groupes d'arbres sur les surfaces agricoles qui sont inclus originalement dans les surfaces boisées,</a:t>
          </a:r>
          <a:r>
            <a:rPr lang="fr-CH" sz="1000" baseline="0">
              <a:solidFill>
                <a:schemeClr val="tx1"/>
              </a:solidFill>
              <a:effectLst/>
              <a:latin typeface="+mn-lt"/>
              <a:ea typeface="+mn-ea"/>
              <a:cs typeface="Arial" panose="020B0604020202020204" pitchFamily="34" charset="0"/>
            </a:rPr>
            <a:t> l</a:t>
          </a:r>
          <a:r>
            <a:rPr lang="fr-CH" sz="1000">
              <a:solidFill>
                <a:schemeClr val="tx1"/>
              </a:solidFill>
              <a:effectLst/>
              <a:latin typeface="+mn-lt"/>
              <a:ea typeface="+mn-ea"/>
              <a:cs typeface="Arial" panose="020B0604020202020204" pitchFamily="34" charset="0"/>
            </a:rPr>
            <a:t>a différence entre la surface agricole totale et la surface agricole utile (SAU) représente en majorité des surfaces d'estivages (cette différence inclut également des surfaces agricoles qui ne sont pas gérées par des agriculteurs). La Statistique de la superficie a effectué 3 relevés sur des périodes de plusieurs années. Par convention, on prend comme année de référence l’année centrale du relevé (1983 pour 1979/85, 1995 pour 1992/97 et 2007 pour 2004/2009). Les années manquantes entre deux statistiques de la superficie sont interpolées avec le taux de croissance annuel moyen (données grisées).</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8</a:t>
          </a:r>
          <a:r>
            <a:rPr lang="fr-CH" sz="1000">
              <a:solidFill>
                <a:schemeClr val="tx1"/>
              </a:solidFill>
              <a:effectLst/>
              <a:latin typeface="+mn-lt"/>
              <a:ea typeface="+mn-ea"/>
              <a:cs typeface="Arial" panose="020B0604020202020204" pitchFamily="34" charset="0"/>
            </a:rPr>
            <a:t>: Pas de recensement de 1991 à 1995; SAU: surface faisant partie d’une exploitation agricole et destinée à la production végétale (surface d’estivage non comprise) dont l'exploitant dispose toute l'année.</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9</a:t>
          </a:r>
          <a:r>
            <a:rPr lang="fr-CH" sz="1000">
              <a:solidFill>
                <a:schemeClr val="tx1"/>
              </a:solidFill>
              <a:effectLst/>
              <a:latin typeface="+mn-lt"/>
              <a:ea typeface="+mn-ea"/>
              <a:cs typeface="Arial" panose="020B0604020202020204" pitchFamily="34" charset="0"/>
            </a:rPr>
            <a:t>: Un PN équivaut à 1 UGB × durée d'estivage / 100</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10</a:t>
          </a:r>
          <a:r>
            <a:rPr lang="fr-CH" sz="1000">
              <a:solidFill>
                <a:schemeClr val="tx1"/>
              </a:solidFill>
              <a:effectLst/>
              <a:latin typeface="+mn-lt"/>
              <a:ea typeface="+mn-ea"/>
              <a:cs typeface="Arial" panose="020B0604020202020204" pitchFamily="34" charset="0"/>
            </a:rPr>
            <a:t>: La part de la surface gérée dans le respect de l'environnement comprend les exploitations</a:t>
          </a:r>
          <a:r>
            <a:rPr lang="fr-CH" sz="1000" baseline="0">
              <a:solidFill>
                <a:schemeClr val="tx1"/>
              </a:solidFill>
              <a:effectLst/>
              <a:latin typeface="+mn-lt"/>
              <a:ea typeface="+mn-ea"/>
              <a:cs typeface="Arial" panose="020B0604020202020204" pitchFamily="34" charset="0"/>
            </a:rPr>
            <a:t> respectueuses de l'environnement (de 1993 à 1998: modes d'exploitation dits production intégrée et agriculture biologique, </a:t>
          </a:r>
          <a:r>
            <a:rPr lang="fr-CH" sz="1000">
              <a:solidFill>
                <a:schemeClr val="tx1"/>
              </a:solidFill>
              <a:effectLst/>
              <a:latin typeface="+mn-lt"/>
              <a:ea typeface="+mn-ea"/>
              <a:cs typeface="Arial" panose="020B0604020202020204" pitchFamily="34" charset="0"/>
            </a:rPr>
            <a:t>dès 1999: les</a:t>
          </a:r>
          <a:r>
            <a:rPr lang="fr-CH" sz="1000" baseline="0">
              <a:solidFill>
                <a:schemeClr val="tx1"/>
              </a:solidFill>
              <a:effectLst/>
              <a:latin typeface="+mn-lt"/>
              <a:ea typeface="+mn-ea"/>
              <a:cs typeface="Arial" panose="020B0604020202020204" pitchFamily="34" charset="0"/>
            </a:rPr>
            <a:t> exploitations respectant les exigences PER (préstations écologiques requises).</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a:t>
          </a:r>
          <a:r>
            <a:rPr lang="en-US" sz="1000" b="0" i="0" u="none" strike="noStrike">
              <a:solidFill>
                <a:schemeClr val="tx1"/>
              </a:solidFill>
              <a:effectLst/>
              <a:latin typeface="+mn-lt"/>
              <a:ea typeface="+mn-ea"/>
              <a:cs typeface="+mn-cs"/>
            </a:rPr>
            <a:t>En raison de la nouvelle classification Eurostat, les statistiques publiées jusqu’ici ne sont pas comparables avec les statistiques actuelles. C’est pour cette raison que l’OFAG reprend les chiffres publiés depuis 2008. Contrairement à l’ancienne classification utilisée, la classification Eurostat comprend aussi les substances actives non-classifiées telles que les molluscicides, les rodenticides, les nématicides et les agents répulsifs.</a:t>
          </a:r>
        </a:p>
        <a:p>
          <a:r>
            <a:rPr lang="en-US" sz="1000" b="1" i="0" u="none" strike="noStrike">
              <a:solidFill>
                <a:schemeClr val="tx1"/>
              </a:solidFill>
              <a:effectLst/>
              <a:latin typeface="+mn-lt"/>
              <a:ea typeface="+mn-ea"/>
              <a:cs typeface="+mn-cs"/>
            </a:rPr>
            <a:t>12: </a:t>
          </a:r>
          <a:r>
            <a:rPr lang="en-US" sz="1000" b="0" i="0" u="none" strike="noStrike">
              <a:solidFill>
                <a:schemeClr val="tx1"/>
              </a:solidFill>
              <a:effectLst/>
              <a:latin typeface="+mn-lt"/>
              <a:ea typeface="+mn-ea"/>
              <a:cs typeface="+mn-cs"/>
            </a:rPr>
            <a:t>à</a:t>
          </a:r>
          <a:r>
            <a:rPr lang="en-US" sz="1000" b="0" i="0" u="none" strike="noStrike" baseline="0">
              <a:solidFill>
                <a:schemeClr val="tx1"/>
              </a:solidFill>
              <a:effectLst/>
              <a:latin typeface="+mn-lt"/>
              <a:ea typeface="+mn-ea"/>
              <a:cs typeface="+mn-cs"/>
            </a:rPr>
            <a:t> partir de 2011: année calendaire</a:t>
          </a:r>
          <a:endParaRPr lang="en-US" sz="1000" b="0" i="0" u="none" strike="noStrike">
            <a:solidFill>
              <a:schemeClr val="tx1"/>
            </a:solidFill>
            <a:effectLst/>
            <a:latin typeface="+mn-lt"/>
            <a:ea typeface="+mn-ea"/>
            <a:cs typeface="+mn-cs"/>
          </a:endParaRPr>
        </a:p>
        <a:p>
          <a:r>
            <a:rPr lang="fr-CH" sz="1000" b="1">
              <a:solidFill>
                <a:schemeClr val="tx1"/>
              </a:solidFill>
              <a:effectLst/>
              <a:latin typeface="+mn-lt"/>
              <a:ea typeface="+mn-ea"/>
              <a:cs typeface="Arial" panose="020B0604020202020204" pitchFamily="34" charset="0"/>
            </a:rPr>
            <a:t>13</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13a</a:t>
          </a:r>
          <a:r>
            <a:rPr lang="fr-CH" sz="1000">
              <a:solidFill>
                <a:schemeClr val="tx1"/>
              </a:solidFill>
              <a:effectLst/>
              <a:latin typeface="+mn-lt"/>
              <a:ea typeface="+mn-ea"/>
              <a:cs typeface="Arial" panose="020B0604020202020204" pitchFamily="34" charset="0"/>
            </a:rPr>
            <a:t>: Déchets issus de matières premières agricoles transformées en Suisse (p.ex. oléagineux, orge destiné à la production de malt); les données marquées en italiques sont provisoires.</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14</a:t>
          </a:r>
          <a:r>
            <a:rPr lang="fr-CH" sz="1000">
              <a:solidFill>
                <a:schemeClr val="tx1"/>
              </a:solidFill>
              <a:effectLst/>
              <a:latin typeface="+mn-lt"/>
              <a:ea typeface="+mn-ea"/>
              <a:cs typeface="Arial" panose="020B0604020202020204" pitchFamily="34" charset="0"/>
            </a:rPr>
            <a:t>: Les grandeurs de référence ne sont pas des indicateurs agro-environnementaux mais peuvent servir de valeurs repères en association avec les tendances agro-environnementales.</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15</a:t>
          </a:r>
          <a:r>
            <a:rPr lang="fr-CH" sz="1000">
              <a:solidFill>
                <a:schemeClr val="tx1"/>
              </a:solidFill>
              <a:effectLst/>
              <a:latin typeface="+mn-lt"/>
              <a:ea typeface="+mn-ea"/>
              <a:cs typeface="Arial" panose="020B0604020202020204" pitchFamily="34" charset="0"/>
            </a:rPr>
            <a:t>: Pas de recensement de 1991 à 1995; depuis 2009 les données pour le bétail bovin sont tirées de la BDTA</a:t>
          </a:r>
          <a:r>
            <a:rPr lang="en-US" sz="1000">
              <a:solidFill>
                <a:schemeClr val="tx1"/>
              </a:solidFill>
              <a:effectLst/>
              <a:latin typeface="+mn-lt"/>
              <a:ea typeface="+mn-ea"/>
              <a:cs typeface="Arial" panose="020B0604020202020204" pitchFamily="34" charset="0"/>
            </a:rPr>
            <a:t>.</a:t>
          </a:r>
          <a:endParaRPr lang="en-US" sz="1000">
            <a:effectLst/>
            <a:latin typeface="+mn-lt"/>
            <a:cs typeface="Arial" panose="020B0604020202020204" pitchFamily="34" charset="0"/>
          </a:endParaRPr>
        </a:p>
      </xdr:txBody>
    </xdr:sp>
    <xdr:clientData/>
  </xdr:one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G628"/>
  <sheetViews>
    <sheetView tabSelected="1" zoomScale="80" zoomScaleNormal="80" zoomScalePageLayoutView="80" workbookViewId="0">
      <pane xSplit="3" ySplit="3" topLeftCell="K4" activePane="bottomRight" state="frozen"/>
      <selection pane="topRight" activeCell="D1" sqref="D1"/>
      <selection pane="bottomLeft" activeCell="A6" sqref="A6"/>
      <selection pane="bottomRight" activeCell="AE19" sqref="AE19"/>
    </sheetView>
  </sheetViews>
  <sheetFormatPr baseColWidth="10" defaultColWidth="11.42578125" defaultRowHeight="12.75" x14ac:dyDescent="0.2"/>
  <cols>
    <col min="1" max="1" width="11.42578125" style="2"/>
    <col min="2" max="2" width="85" style="2" customWidth="1"/>
    <col min="3" max="3" width="18.85546875" style="2" customWidth="1"/>
    <col min="4" max="4" width="11.140625" style="2" bestFit="1" customWidth="1"/>
    <col min="5" max="5" width="8.85546875" style="2" customWidth="1"/>
    <col min="6" max="9" width="9.28515625" style="2" bestFit="1" customWidth="1"/>
    <col min="10" max="10" width="8.85546875" style="2" customWidth="1"/>
    <col min="11" max="12" width="8.85546875" style="2" bestFit="1" customWidth="1"/>
    <col min="13" max="13" width="9.28515625" style="2" bestFit="1" customWidth="1"/>
    <col min="14" max="14" width="9.140625" style="2" bestFit="1" customWidth="1"/>
    <col min="15" max="16" width="9.28515625" style="2" bestFit="1" customWidth="1"/>
    <col min="17" max="17" width="9.140625" style="2" bestFit="1" customWidth="1"/>
    <col min="18" max="18" width="9.28515625" style="2" bestFit="1" customWidth="1"/>
    <col min="19" max="19" width="9.140625" style="2" bestFit="1" customWidth="1"/>
    <col min="20" max="20" width="9.28515625" style="2" customWidth="1"/>
    <col min="21" max="23" width="9.28515625" style="2" bestFit="1" customWidth="1"/>
    <col min="24" max="24" width="8.85546875" style="2" bestFit="1" customWidth="1"/>
    <col min="25" max="25" width="9.28515625" style="2" bestFit="1" customWidth="1"/>
    <col min="26" max="26" width="9.140625" style="2" bestFit="1" customWidth="1"/>
    <col min="27" max="27" width="9.28515625" style="2" bestFit="1" customWidth="1"/>
    <col min="28" max="28" width="8.85546875" style="2" bestFit="1" customWidth="1"/>
    <col min="29" max="30" width="10.140625" style="2" bestFit="1" customWidth="1"/>
    <col min="31" max="16384" width="11.42578125" style="2"/>
  </cols>
  <sheetData>
    <row r="1" spans="1:33" ht="12.75" customHeight="1" x14ac:dyDescent="0.2">
      <c r="A1" s="77" t="s">
        <v>67</v>
      </c>
      <c r="B1" s="77"/>
      <c r="C1" s="77"/>
    </row>
    <row r="2" spans="1:33" x14ac:dyDescent="0.2">
      <c r="A2" s="77"/>
      <c r="B2" s="77"/>
      <c r="C2" s="77"/>
    </row>
    <row r="3" spans="1:33" ht="23.25" x14ac:dyDescent="0.35">
      <c r="A3" s="77"/>
      <c r="B3" s="78"/>
      <c r="C3" s="3" t="s">
        <v>0</v>
      </c>
      <c r="D3" s="12">
        <v>1990</v>
      </c>
      <c r="E3" s="12">
        <v>1991</v>
      </c>
      <c r="F3" s="12">
        <v>1992</v>
      </c>
      <c r="G3" s="12">
        <v>1993</v>
      </c>
      <c r="H3" s="12">
        <v>1994</v>
      </c>
      <c r="I3" s="12">
        <v>1995</v>
      </c>
      <c r="J3" s="12">
        <v>1996</v>
      </c>
      <c r="K3" s="12">
        <v>1997</v>
      </c>
      <c r="L3" s="12">
        <v>1998</v>
      </c>
      <c r="M3" s="12">
        <v>1999</v>
      </c>
      <c r="N3" s="12">
        <v>2000</v>
      </c>
      <c r="O3" s="12">
        <v>2001</v>
      </c>
      <c r="P3" s="12">
        <v>2002</v>
      </c>
      <c r="Q3" s="12">
        <v>2003</v>
      </c>
      <c r="R3" s="12">
        <v>2004</v>
      </c>
      <c r="S3" s="12">
        <v>2005</v>
      </c>
      <c r="T3" s="12">
        <v>2006</v>
      </c>
      <c r="U3" s="12">
        <v>2007</v>
      </c>
      <c r="V3" s="12">
        <v>2008</v>
      </c>
      <c r="W3" s="12">
        <v>2009</v>
      </c>
      <c r="X3" s="12">
        <v>2010</v>
      </c>
      <c r="Y3" s="12">
        <v>2011</v>
      </c>
      <c r="Z3" s="12">
        <v>2012</v>
      </c>
      <c r="AA3" s="12">
        <v>2013</v>
      </c>
      <c r="AB3" s="12">
        <v>2014</v>
      </c>
      <c r="AC3" s="12">
        <v>2015</v>
      </c>
      <c r="AD3" s="12">
        <v>2016</v>
      </c>
      <c r="AE3" s="12">
        <v>2017</v>
      </c>
      <c r="AF3" s="12">
        <v>2018</v>
      </c>
      <c r="AG3" s="12">
        <v>2019</v>
      </c>
    </row>
    <row r="4" spans="1:33" ht="18" x14ac:dyDescent="0.25">
      <c r="A4" s="72" t="s">
        <v>30</v>
      </c>
      <c r="B4" s="73" t="s">
        <v>74</v>
      </c>
      <c r="C4" s="7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ht="14.25" customHeight="1" x14ac:dyDescent="0.2">
      <c r="A5" s="70"/>
      <c r="B5" s="4" t="s">
        <v>39</v>
      </c>
      <c r="C5" s="4" t="s">
        <v>2</v>
      </c>
      <c r="D5" s="45">
        <v>115873.63898362115</v>
      </c>
      <c r="E5" s="45">
        <v>116910.421805739</v>
      </c>
      <c r="F5" s="45">
        <v>115853.71538425553</v>
      </c>
      <c r="G5" s="45">
        <v>108977.15313229228</v>
      </c>
      <c r="H5" s="45">
        <v>107453.97608303375</v>
      </c>
      <c r="I5" s="45">
        <v>110335.70091746279</v>
      </c>
      <c r="J5" s="45">
        <v>103759.19766580247</v>
      </c>
      <c r="K5" s="45">
        <v>94856.87542188396</v>
      </c>
      <c r="L5" s="45">
        <v>97300.971716714601</v>
      </c>
      <c r="M5" s="45">
        <v>93575.51400882678</v>
      </c>
      <c r="N5" s="45">
        <v>99909.101435570075</v>
      </c>
      <c r="O5" s="45">
        <v>102892.49234287134</v>
      </c>
      <c r="P5" s="45">
        <v>101739.14623239366</v>
      </c>
      <c r="Q5" s="45">
        <v>104181.95234706505</v>
      </c>
      <c r="R5" s="45">
        <v>96895.536738337163</v>
      </c>
      <c r="S5" s="45">
        <v>92272.14793354951</v>
      </c>
      <c r="T5" s="45">
        <v>98065.32106020904</v>
      </c>
      <c r="U5" s="45">
        <v>101931.93982070846</v>
      </c>
      <c r="V5" s="45">
        <v>100004.52054461458</v>
      </c>
      <c r="W5" s="45">
        <v>93620.235963826271</v>
      </c>
      <c r="X5" s="45">
        <v>105348.07262600202</v>
      </c>
      <c r="Y5" s="45">
        <v>95753.715868422907</v>
      </c>
      <c r="Z5" s="45">
        <v>92499.683027911466</v>
      </c>
      <c r="AA5" s="45">
        <v>95795.606432622328</v>
      </c>
      <c r="AB5" s="45">
        <v>98212.313074020582</v>
      </c>
      <c r="AC5" s="45">
        <v>94311.188236335976</v>
      </c>
      <c r="AD5" s="45">
        <v>99509.786030021147</v>
      </c>
      <c r="AE5" s="46">
        <v>97392.340016400587</v>
      </c>
      <c r="AF5" s="46">
        <v>97057.615960088384</v>
      </c>
      <c r="AG5" s="10"/>
    </row>
    <row r="6" spans="1:33" ht="14.25" customHeight="1" x14ac:dyDescent="0.2">
      <c r="A6" s="70"/>
      <c r="B6" s="4" t="s">
        <v>41</v>
      </c>
      <c r="C6" s="4" t="s">
        <v>2</v>
      </c>
      <c r="D6" s="45">
        <v>156820.43819708098</v>
      </c>
      <c r="E6" s="45">
        <v>158846.88053165673</v>
      </c>
      <c r="F6" s="45">
        <v>157268.46078416248</v>
      </c>
      <c r="G6" s="45">
        <v>151269.76053629431</v>
      </c>
      <c r="H6" s="45">
        <v>148152.0469691871</v>
      </c>
      <c r="I6" s="45">
        <v>149661.40627195576</v>
      </c>
      <c r="J6" s="45">
        <v>146082.12318616864</v>
      </c>
      <c r="K6" s="45">
        <v>136983.94898238269</v>
      </c>
      <c r="L6" s="45">
        <v>141183.69386831112</v>
      </c>
      <c r="M6" s="45">
        <v>137574.43652880081</v>
      </c>
      <c r="N6" s="45">
        <v>143711.36528568642</v>
      </c>
      <c r="O6" s="45">
        <v>147003.08141272853</v>
      </c>
      <c r="P6" s="45">
        <v>146894.32112905078</v>
      </c>
      <c r="Q6" s="45">
        <v>147648.2368877673</v>
      </c>
      <c r="R6" s="45">
        <v>144555.86372413614</v>
      </c>
      <c r="S6" s="45">
        <v>139217.48843382587</v>
      </c>
      <c r="T6" s="45">
        <v>144779.23216150393</v>
      </c>
      <c r="U6" s="45">
        <v>148612.95097527144</v>
      </c>
      <c r="V6" s="45">
        <v>148624.7593834658</v>
      </c>
      <c r="W6" s="45">
        <v>142944.17726056185</v>
      </c>
      <c r="X6" s="45">
        <v>154519.74819111347</v>
      </c>
      <c r="Y6" s="45">
        <v>146971.83163623206</v>
      </c>
      <c r="Z6" s="45">
        <v>144025.23767631038</v>
      </c>
      <c r="AA6" s="45">
        <v>146280.68905891807</v>
      </c>
      <c r="AB6" s="45">
        <v>149652.44335239576</v>
      </c>
      <c r="AC6" s="45">
        <v>145409.59999805986</v>
      </c>
      <c r="AD6" s="45">
        <v>148775.06021072582</v>
      </c>
      <c r="AE6" s="46">
        <v>149168.31117781796</v>
      </c>
      <c r="AF6" s="46">
        <v>147890.09481947345</v>
      </c>
      <c r="AG6" s="10"/>
    </row>
    <row r="7" spans="1:33" ht="14.25" customHeight="1" x14ac:dyDescent="0.2">
      <c r="A7" s="70"/>
      <c r="B7" s="10" t="s">
        <v>43</v>
      </c>
      <c r="C7" s="10" t="s">
        <v>2</v>
      </c>
      <c r="D7" s="47">
        <v>24621.900694596592</v>
      </c>
      <c r="E7" s="47">
        <v>26135.079955169906</v>
      </c>
      <c r="F7" s="47">
        <v>25178.779025744225</v>
      </c>
      <c r="G7" s="47">
        <v>24650.118594954318</v>
      </c>
      <c r="H7" s="47">
        <v>25152.92237410682</v>
      </c>
      <c r="I7" s="47">
        <v>26878.66193711177</v>
      </c>
      <c r="J7" s="47">
        <v>25420.653893604271</v>
      </c>
      <c r="K7" s="47">
        <v>24659.07857604387</v>
      </c>
      <c r="L7" s="47">
        <v>28320.054986411804</v>
      </c>
      <c r="M7" s="47">
        <v>25567.910554448699</v>
      </c>
      <c r="N7" s="47">
        <v>30113.191739699974</v>
      </c>
      <c r="O7" s="47">
        <v>34458.428065856264</v>
      </c>
      <c r="P7" s="47">
        <v>34408.155495978033</v>
      </c>
      <c r="Q7" s="47">
        <v>38305.333585526037</v>
      </c>
      <c r="R7" s="47">
        <v>36037.266273372639</v>
      </c>
      <c r="S7" s="47">
        <v>32846.543162856491</v>
      </c>
      <c r="T7" s="47">
        <v>38968.372178905702</v>
      </c>
      <c r="U7" s="47">
        <v>40892.946354860258</v>
      </c>
      <c r="V7" s="47">
        <v>44312.590907253398</v>
      </c>
      <c r="W7" s="47">
        <v>42639.940892037353</v>
      </c>
      <c r="X7" s="47">
        <v>47381.41062396577</v>
      </c>
      <c r="Y7" s="47">
        <v>46865.999820039258</v>
      </c>
      <c r="Z7" s="47">
        <v>45878.018431088276</v>
      </c>
      <c r="AA7" s="47">
        <v>49495.566280919484</v>
      </c>
      <c r="AB7" s="47">
        <v>47516.057697788747</v>
      </c>
      <c r="AC7" s="47">
        <v>49683.710705983925</v>
      </c>
      <c r="AD7" s="47">
        <v>50657.224095733443</v>
      </c>
      <c r="AE7" s="47">
        <v>48575.428392643793</v>
      </c>
      <c r="AF7" s="47">
        <v>51314.444337460875</v>
      </c>
      <c r="AG7" s="10"/>
    </row>
    <row r="8" spans="1:33" ht="14.25" customHeight="1" x14ac:dyDescent="0.2">
      <c r="A8" s="70"/>
      <c r="B8" s="10" t="s">
        <v>44</v>
      </c>
      <c r="C8" s="10" t="s">
        <v>2</v>
      </c>
      <c r="D8" s="47">
        <v>67609</v>
      </c>
      <c r="E8" s="47">
        <v>67803</v>
      </c>
      <c r="F8" s="47">
        <v>67609</v>
      </c>
      <c r="G8" s="47">
        <v>62856</v>
      </c>
      <c r="H8" s="47">
        <v>59170</v>
      </c>
      <c r="I8" s="47">
        <v>59170</v>
      </c>
      <c r="J8" s="47">
        <v>57080.765500000001</v>
      </c>
      <c r="K8" s="47">
        <v>49345.083400000003</v>
      </c>
      <c r="L8" s="47">
        <v>50729.06</v>
      </c>
      <c r="M8" s="47">
        <v>50729.06</v>
      </c>
      <c r="N8" s="47">
        <v>53371.34</v>
      </c>
      <c r="O8" s="47">
        <v>53371.34</v>
      </c>
      <c r="P8" s="47">
        <v>54054.22</v>
      </c>
      <c r="Q8" s="47">
        <v>51576.84</v>
      </c>
      <c r="R8" s="47">
        <v>51988.119999999995</v>
      </c>
      <c r="S8" s="47">
        <v>50795.02</v>
      </c>
      <c r="T8" s="47">
        <v>49902.619999999995</v>
      </c>
      <c r="U8" s="47">
        <v>52307.25</v>
      </c>
      <c r="V8" s="47">
        <v>49284.380799999999</v>
      </c>
      <c r="W8" s="47">
        <v>46418.476999999999</v>
      </c>
      <c r="X8" s="47">
        <v>53815.9977</v>
      </c>
      <c r="Y8" s="47">
        <v>47420.642200000002</v>
      </c>
      <c r="Z8" s="47">
        <v>45799.423000000003</v>
      </c>
      <c r="AA8" s="47">
        <v>44347.381499999996</v>
      </c>
      <c r="AB8" s="47">
        <v>50019.980299999996</v>
      </c>
      <c r="AC8" s="47">
        <v>44393.194600000003</v>
      </c>
      <c r="AD8" s="47">
        <v>47058.793400000002</v>
      </c>
      <c r="AE8" s="47">
        <v>50059.6921</v>
      </c>
      <c r="AF8" s="47">
        <v>46431.242200000001</v>
      </c>
      <c r="AG8" s="10"/>
    </row>
    <row r="9" spans="1:33" ht="14.25" customHeight="1" x14ac:dyDescent="0.2">
      <c r="A9" s="70"/>
      <c r="B9" s="10" t="s">
        <v>45</v>
      </c>
      <c r="C9" s="10" t="s">
        <v>2</v>
      </c>
      <c r="D9" s="47">
        <v>6705.1245972662537</v>
      </c>
      <c r="E9" s="47">
        <v>6733.9298670105136</v>
      </c>
      <c r="F9" s="47">
        <v>6773.1384452362799</v>
      </c>
      <c r="G9" s="47">
        <v>6701.0610882888932</v>
      </c>
      <c r="H9" s="47">
        <v>6841.4962831154699</v>
      </c>
      <c r="I9" s="47">
        <v>6807.6127795587909</v>
      </c>
      <c r="J9" s="47">
        <v>6900.4642976637424</v>
      </c>
      <c r="K9" s="47">
        <v>7064.1479353972409</v>
      </c>
      <c r="L9" s="47">
        <v>7038.6561463161179</v>
      </c>
      <c r="M9" s="47">
        <v>6957.0839898558561</v>
      </c>
      <c r="N9" s="47">
        <v>6502.1862514243394</v>
      </c>
      <c r="O9" s="47">
        <v>5414.7424319003658</v>
      </c>
      <c r="P9" s="47">
        <v>4680.0649956512716</v>
      </c>
      <c r="Q9" s="47">
        <v>4252.6361982170183</v>
      </c>
      <c r="R9" s="47">
        <v>4091.6739411681783</v>
      </c>
      <c r="S9" s="47">
        <v>3750.0672176325033</v>
      </c>
      <c r="T9" s="47">
        <v>3835.8199554717971</v>
      </c>
      <c r="U9" s="47">
        <v>3428.0076597991319</v>
      </c>
      <c r="V9" s="47">
        <v>2839.596501023374</v>
      </c>
      <c r="W9" s="47">
        <v>2809.4231675719966</v>
      </c>
      <c r="X9" s="47">
        <v>2882.2294073390703</v>
      </c>
      <c r="Y9" s="47">
        <v>2837.8038852188283</v>
      </c>
      <c r="Z9" s="47">
        <v>2714.1006265341193</v>
      </c>
      <c r="AA9" s="47">
        <v>3252.4953550087257</v>
      </c>
      <c r="AB9" s="47">
        <v>3276.0893844120865</v>
      </c>
      <c r="AC9" s="47">
        <v>3013.9344578887844</v>
      </c>
      <c r="AD9" s="47">
        <v>2901.0523246011448</v>
      </c>
      <c r="AE9" s="47">
        <v>2888.8253695922576</v>
      </c>
      <c r="AF9" s="47">
        <v>2674.4376480040287</v>
      </c>
      <c r="AG9" s="10"/>
    </row>
    <row r="10" spans="1:33" ht="14.25" customHeight="1" x14ac:dyDescent="0.2">
      <c r="A10" s="70"/>
      <c r="B10" s="10" t="s">
        <v>46</v>
      </c>
      <c r="C10" s="10" t="s">
        <v>2</v>
      </c>
      <c r="D10" s="47">
        <v>320.11608136960001</v>
      </c>
      <c r="E10" s="47">
        <v>329.52794912560012</v>
      </c>
      <c r="F10" s="47">
        <v>371.48286613760001</v>
      </c>
      <c r="G10" s="47">
        <v>337.62088312799995</v>
      </c>
      <c r="H10" s="47">
        <v>334.81797377600003</v>
      </c>
      <c r="I10" s="47">
        <v>292.51502535200001</v>
      </c>
      <c r="J10" s="47">
        <v>201.38541426399996</v>
      </c>
      <c r="K10" s="47">
        <v>240.27102806400001</v>
      </c>
      <c r="L10" s="47">
        <v>210.21680908000002</v>
      </c>
      <c r="M10" s="47">
        <v>224.646692008</v>
      </c>
      <c r="N10" s="47">
        <v>202.516660304</v>
      </c>
      <c r="O10" s="47">
        <v>191.93716448800001</v>
      </c>
      <c r="P10" s="47">
        <v>185.49573251200002</v>
      </c>
      <c r="Q10" s="47">
        <v>218.83700411200002</v>
      </c>
      <c r="R10" s="47">
        <v>244.83206028000001</v>
      </c>
      <c r="S10" s="47">
        <v>235.51909385600001</v>
      </c>
      <c r="T10" s="47">
        <v>202.57991700800002</v>
      </c>
      <c r="U10" s="47">
        <v>208.05230873599999</v>
      </c>
      <c r="V10" s="47">
        <v>229.50789021599999</v>
      </c>
      <c r="W10" s="47">
        <v>194.18503646400001</v>
      </c>
      <c r="X10" s="47">
        <v>245.25443592799999</v>
      </c>
      <c r="Y10" s="47">
        <v>250.50588272800002</v>
      </c>
      <c r="Z10" s="47">
        <v>240.082325704</v>
      </c>
      <c r="AA10" s="47">
        <v>254.260744864</v>
      </c>
      <c r="AB10" s="47">
        <v>255.64173979999998</v>
      </c>
      <c r="AC10" s="47">
        <v>274.52585036799996</v>
      </c>
      <c r="AD10" s="47">
        <v>296.89148812000002</v>
      </c>
      <c r="AE10" s="47">
        <v>318.61556257599995</v>
      </c>
      <c r="AF10" s="47">
        <v>300.53817548000001</v>
      </c>
      <c r="AG10" s="10"/>
    </row>
    <row r="11" spans="1:33" ht="14.25" customHeight="1" x14ac:dyDescent="0.2">
      <c r="A11" s="70"/>
      <c r="B11" s="10" t="s">
        <v>47</v>
      </c>
      <c r="C11" s="10" t="s">
        <v>2</v>
      </c>
      <c r="D11" s="47">
        <v>37818.99493705605</v>
      </c>
      <c r="E11" s="47">
        <v>38330.672949029962</v>
      </c>
      <c r="F11" s="47">
        <v>38052.022711195321</v>
      </c>
      <c r="G11" s="47">
        <v>37671.554309545776</v>
      </c>
      <c r="H11" s="47">
        <v>37830.036753283159</v>
      </c>
      <c r="I11" s="47">
        <v>37920.475020499209</v>
      </c>
      <c r="J11" s="47">
        <v>38117.344646674355</v>
      </c>
      <c r="K11" s="47">
        <v>37544.49068438699</v>
      </c>
      <c r="L11" s="47">
        <v>36985.460643484337</v>
      </c>
      <c r="M11" s="47">
        <v>36426.122084941089</v>
      </c>
      <c r="N11" s="47">
        <v>36083.149502182641</v>
      </c>
      <c r="O11" s="47">
        <v>36420.550731615993</v>
      </c>
      <c r="P11" s="47">
        <v>36713.199999249111</v>
      </c>
      <c r="Q11" s="47">
        <v>36734.303307459413</v>
      </c>
      <c r="R11" s="47">
        <v>35926.582770070054</v>
      </c>
      <c r="S11" s="47">
        <v>35615.848393443157</v>
      </c>
      <c r="T11" s="47">
        <v>36286.957091250515</v>
      </c>
      <c r="U11" s="47">
        <v>36585.419180177916</v>
      </c>
      <c r="V11" s="47">
        <v>37159.015360444741</v>
      </c>
      <c r="W11" s="47">
        <v>36474.090787130015</v>
      </c>
      <c r="X11" s="47">
        <v>36178.403193691978</v>
      </c>
      <c r="Y11" s="47">
        <v>35901.117584095009</v>
      </c>
      <c r="Z11" s="47">
        <v>36018.541594870789</v>
      </c>
      <c r="AA11" s="47">
        <v>35876.604046050379</v>
      </c>
      <c r="AB11" s="47">
        <v>35850.983664357183</v>
      </c>
      <c r="AC11" s="47">
        <v>35631.234383819159</v>
      </c>
      <c r="AD11" s="47">
        <v>35448.098902271217</v>
      </c>
      <c r="AE11" s="47">
        <v>34912.749753005912</v>
      </c>
      <c r="AF11" s="47">
        <v>34756.432458528543</v>
      </c>
      <c r="AG11" s="10"/>
    </row>
    <row r="12" spans="1:33" ht="14.25" customHeight="1" x14ac:dyDescent="0.2">
      <c r="A12" s="70"/>
      <c r="B12" s="10" t="s">
        <v>48</v>
      </c>
      <c r="C12" s="10" t="s">
        <v>2</v>
      </c>
      <c r="D12" s="48">
        <v>19745.301886792455</v>
      </c>
      <c r="E12" s="48">
        <v>19514.669811320757</v>
      </c>
      <c r="F12" s="48">
        <v>19284.037735849059</v>
      </c>
      <c r="G12" s="48">
        <v>19053.405660377361</v>
      </c>
      <c r="H12" s="48">
        <v>18822.773584905663</v>
      </c>
      <c r="I12" s="48">
        <v>18592.141509433961</v>
      </c>
      <c r="J12" s="48">
        <v>18361.509433962263</v>
      </c>
      <c r="K12" s="48">
        <v>18130.877358490565</v>
      </c>
      <c r="L12" s="48">
        <v>17900.245283018867</v>
      </c>
      <c r="M12" s="48">
        <v>17669.613207547169</v>
      </c>
      <c r="N12" s="48">
        <v>17438.981132075471</v>
      </c>
      <c r="O12" s="48">
        <v>17146.083018867925</v>
      </c>
      <c r="P12" s="48">
        <v>16853.184905660375</v>
      </c>
      <c r="Q12" s="48">
        <v>16560.286792452829</v>
      </c>
      <c r="R12" s="48">
        <v>16267.388679245283</v>
      </c>
      <c r="S12" s="48">
        <v>15974.490566037735</v>
      </c>
      <c r="T12" s="48">
        <v>15582.883018867924</v>
      </c>
      <c r="U12" s="48">
        <v>15191.275471698113</v>
      </c>
      <c r="V12" s="48">
        <v>14799.667924528301</v>
      </c>
      <c r="W12" s="48">
        <v>14408.06037735849</v>
      </c>
      <c r="X12" s="48">
        <v>14016.452830188678</v>
      </c>
      <c r="Y12" s="48">
        <v>13695.762264150942</v>
      </c>
      <c r="Z12" s="48">
        <v>13375.071698113206</v>
      </c>
      <c r="AA12" s="48">
        <v>13054.381132075472</v>
      </c>
      <c r="AB12" s="48">
        <v>12733.690566037736</v>
      </c>
      <c r="AC12" s="48">
        <v>12413</v>
      </c>
      <c r="AD12" s="48">
        <v>12413</v>
      </c>
      <c r="AE12" s="48">
        <v>12413</v>
      </c>
      <c r="AF12" s="48">
        <v>12413</v>
      </c>
      <c r="AG12" s="10"/>
    </row>
    <row r="13" spans="1:33" ht="14.25" customHeight="1" x14ac:dyDescent="0.2">
      <c r="A13" s="70"/>
      <c r="B13" s="4" t="s">
        <v>42</v>
      </c>
      <c r="C13" s="4" t="s">
        <v>2</v>
      </c>
      <c r="D13" s="45">
        <v>40946.799213459824</v>
      </c>
      <c r="E13" s="45">
        <v>41936.458725917735</v>
      </c>
      <c r="F13" s="45">
        <v>41414.745399906955</v>
      </c>
      <c r="G13" s="45">
        <v>42292.607404002032</v>
      </c>
      <c r="H13" s="45">
        <v>40698.070886153357</v>
      </c>
      <c r="I13" s="45">
        <v>39325.705354492966</v>
      </c>
      <c r="J13" s="45">
        <v>42322.925520366167</v>
      </c>
      <c r="K13" s="45">
        <v>42127.073560498728</v>
      </c>
      <c r="L13" s="45">
        <v>43882.722151596521</v>
      </c>
      <c r="M13" s="45">
        <v>43998.922519974025</v>
      </c>
      <c r="N13" s="45">
        <v>43802.263850116353</v>
      </c>
      <c r="O13" s="45">
        <v>44110.589069857189</v>
      </c>
      <c r="P13" s="45">
        <v>45155.17489665711</v>
      </c>
      <c r="Q13" s="45">
        <v>43466.284540702254</v>
      </c>
      <c r="R13" s="45">
        <v>47660.32698579898</v>
      </c>
      <c r="S13" s="45">
        <v>46945.340500276361</v>
      </c>
      <c r="T13" s="45">
        <v>46713.911101294892</v>
      </c>
      <c r="U13" s="45">
        <v>46681.011154562977</v>
      </c>
      <c r="V13" s="45">
        <v>48620.238838851212</v>
      </c>
      <c r="W13" s="45">
        <v>49323.941296735567</v>
      </c>
      <c r="X13" s="45">
        <v>49171.675565111451</v>
      </c>
      <c r="Y13" s="45">
        <v>51218.115767809155</v>
      </c>
      <c r="Z13" s="45">
        <v>51525.554648398916</v>
      </c>
      <c r="AA13" s="45">
        <v>50485.082626295742</v>
      </c>
      <c r="AB13" s="45">
        <v>51440.130278375167</v>
      </c>
      <c r="AC13" s="45">
        <v>51098.411761723881</v>
      </c>
      <c r="AD13" s="45">
        <v>49265.274180704662</v>
      </c>
      <c r="AE13" s="46">
        <v>51775.971161417372</v>
      </c>
      <c r="AF13" s="46">
        <v>50832.478859385075</v>
      </c>
      <c r="AG13" s="10"/>
    </row>
    <row r="14" spans="1:33" ht="14.25" customHeight="1" x14ac:dyDescent="0.2">
      <c r="A14" s="70"/>
      <c r="B14" s="10" t="s">
        <v>49</v>
      </c>
      <c r="C14" s="10" t="s">
        <v>2</v>
      </c>
      <c r="D14" s="26">
        <v>7212.4012677157825</v>
      </c>
      <c r="E14" s="26">
        <v>8068.8955620322795</v>
      </c>
      <c r="F14" s="26">
        <v>8542.8727004904795</v>
      </c>
      <c r="G14" s="26">
        <v>9601.8953528972306</v>
      </c>
      <c r="H14" s="26">
        <v>9353.4504379477567</v>
      </c>
      <c r="I14" s="26">
        <v>7438.7769857337262</v>
      </c>
      <c r="J14" s="26">
        <v>7157.804489568347</v>
      </c>
      <c r="K14" s="26">
        <v>8255.2908561480763</v>
      </c>
      <c r="L14" s="26">
        <v>9345.3759631021585</v>
      </c>
      <c r="M14" s="26">
        <v>8811.060550595852</v>
      </c>
      <c r="N14" s="26">
        <v>8853.8975744811032</v>
      </c>
      <c r="O14" s="26">
        <v>6849.0281228067197</v>
      </c>
      <c r="P14" s="26">
        <v>7739.9864204208452</v>
      </c>
      <c r="Q14" s="26">
        <v>6211.5608183311933</v>
      </c>
      <c r="R14" s="26">
        <v>10252.220354607753</v>
      </c>
      <c r="S14" s="26">
        <v>9308.8085452961368</v>
      </c>
      <c r="T14" s="26">
        <v>8893.9869195768551</v>
      </c>
      <c r="U14" s="26">
        <v>8283.6401982272491</v>
      </c>
      <c r="V14" s="26">
        <v>9405.8396788260125</v>
      </c>
      <c r="W14" s="26">
        <v>9702.0010817343518</v>
      </c>
      <c r="X14" s="26">
        <v>8906.672368314692</v>
      </c>
      <c r="Y14" s="26">
        <v>10393.049768443903</v>
      </c>
      <c r="Z14" s="26">
        <v>10671.221373311706</v>
      </c>
      <c r="AA14" s="26">
        <v>9988.8802819348894</v>
      </c>
      <c r="AB14" s="26">
        <v>9853.1059522499363</v>
      </c>
      <c r="AC14" s="27">
        <v>9667.1793327910964</v>
      </c>
      <c r="AD14" s="49">
        <v>7958.3604375552341</v>
      </c>
      <c r="AE14" s="50">
        <v>10583.271254883664</v>
      </c>
      <c r="AF14" s="50">
        <v>8932.280565302477</v>
      </c>
      <c r="AG14" s="10"/>
    </row>
    <row r="15" spans="1:33" ht="14.25" customHeight="1" x14ac:dyDescent="0.2">
      <c r="A15" s="70"/>
      <c r="B15" s="10" t="s">
        <v>50</v>
      </c>
      <c r="C15" s="10" t="s">
        <v>2</v>
      </c>
      <c r="D15" s="26">
        <v>33734.397945744044</v>
      </c>
      <c r="E15" s="26">
        <v>33867.563163885454</v>
      </c>
      <c r="F15" s="26">
        <v>32871.872699416475</v>
      </c>
      <c r="G15" s="26">
        <v>32690.712051104802</v>
      </c>
      <c r="H15" s="26">
        <v>31344.620448205598</v>
      </c>
      <c r="I15" s="26">
        <v>31886.928368759243</v>
      </c>
      <c r="J15" s="26">
        <v>35165.121030797818</v>
      </c>
      <c r="K15" s="26">
        <v>33871.782704350648</v>
      </c>
      <c r="L15" s="26">
        <v>34537.346188494361</v>
      </c>
      <c r="M15" s="26">
        <v>35187.861969378173</v>
      </c>
      <c r="N15" s="26">
        <v>34948.36627563525</v>
      </c>
      <c r="O15" s="26">
        <v>37261.560947050471</v>
      </c>
      <c r="P15" s="26">
        <v>37415.188476236268</v>
      </c>
      <c r="Q15" s="26">
        <v>37254.723722371062</v>
      </c>
      <c r="R15" s="26">
        <v>37408.106631191229</v>
      </c>
      <c r="S15" s="26">
        <v>37636.531954980223</v>
      </c>
      <c r="T15" s="26">
        <v>37819.924181718037</v>
      </c>
      <c r="U15" s="26">
        <v>38397.370956335726</v>
      </c>
      <c r="V15" s="26">
        <v>39214.399160025197</v>
      </c>
      <c r="W15" s="26">
        <v>39621.940215001217</v>
      </c>
      <c r="X15" s="26">
        <v>40265.003196796759</v>
      </c>
      <c r="Y15" s="26">
        <v>40825.065999365252</v>
      </c>
      <c r="Z15" s="26">
        <v>40854.333275087207</v>
      </c>
      <c r="AA15" s="26">
        <v>40496.202344360856</v>
      </c>
      <c r="AB15" s="26">
        <v>41587.024326125233</v>
      </c>
      <c r="AC15" s="27">
        <v>41431.232428932781</v>
      </c>
      <c r="AD15" s="49">
        <v>41306.913743149431</v>
      </c>
      <c r="AE15" s="50">
        <v>41192.699906533708</v>
      </c>
      <c r="AF15" s="50">
        <v>41900.198294082598</v>
      </c>
      <c r="AG15" s="10"/>
    </row>
    <row r="16" spans="1:33" ht="14.25" customHeight="1" x14ac:dyDescent="0.2">
      <c r="A16" s="70"/>
      <c r="B16" s="4" t="s">
        <v>40</v>
      </c>
      <c r="C16" s="4" t="s">
        <v>28</v>
      </c>
      <c r="D16" s="39">
        <v>26.110626704154942</v>
      </c>
      <c r="E16" s="39">
        <v>26.400555418877225</v>
      </c>
      <c r="F16" s="39">
        <v>26.333789491807359</v>
      </c>
      <c r="G16" s="39">
        <v>27.958401767850173</v>
      </c>
      <c r="H16" s="39">
        <v>27.470474906511289</v>
      </c>
      <c r="I16" s="39">
        <v>26.276450511919315</v>
      </c>
      <c r="J16" s="39">
        <v>28.972008755944334</v>
      </c>
      <c r="K16" s="39">
        <v>30.753291807872053</v>
      </c>
      <c r="L16" s="39">
        <v>31.082004549709591</v>
      </c>
      <c r="M16" s="39">
        <v>31.981902764881013</v>
      </c>
      <c r="N16" s="39">
        <v>30.479331793307395</v>
      </c>
      <c r="O16" s="39">
        <v>30.006574451328333</v>
      </c>
      <c r="P16" s="39">
        <v>30.739905089310447</v>
      </c>
      <c r="Q16" s="39">
        <v>29.439081330678217</v>
      </c>
      <c r="R16" s="39">
        <v>32.970178972989842</v>
      </c>
      <c r="S16" s="39">
        <v>33.720864403175071</v>
      </c>
      <c r="T16" s="39">
        <v>32.265616002980771</v>
      </c>
      <c r="U16" s="39">
        <v>31.411132642356655</v>
      </c>
      <c r="V16" s="39">
        <v>32.713418033805816</v>
      </c>
      <c r="W16" s="39">
        <v>34.505736604315672</v>
      </c>
      <c r="X16" s="39">
        <v>31.8222597051445</v>
      </c>
      <c r="Y16" s="39">
        <v>34.848933430031956</v>
      </c>
      <c r="Z16" s="39">
        <v>35.775365123298783</v>
      </c>
      <c r="AA16" s="39">
        <v>34.512472528729788</v>
      </c>
      <c r="AB16" s="39">
        <v>34.373064098423001</v>
      </c>
      <c r="AC16" s="38">
        <v>35.14101666080208</v>
      </c>
      <c r="AD16" s="51">
        <v>33.113933283525512</v>
      </c>
      <c r="AE16" s="18">
        <v>34.709765601419981</v>
      </c>
      <c r="AF16" s="18">
        <v>34.371794082244172</v>
      </c>
      <c r="AG16" s="10"/>
    </row>
    <row r="17" spans="1:33" ht="18" x14ac:dyDescent="0.25">
      <c r="A17" s="70"/>
      <c r="B17" s="69" t="s">
        <v>75</v>
      </c>
      <c r="C17" s="69"/>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33" ht="16.5" customHeight="1" x14ac:dyDescent="0.25">
      <c r="A18" s="70"/>
      <c r="B18" s="4" t="s">
        <v>51</v>
      </c>
      <c r="C18" s="4" t="s">
        <v>76</v>
      </c>
      <c r="D18" s="52">
        <v>53.857541296745069</v>
      </c>
      <c r="E18" s="52">
        <v>52.810425593191354</v>
      </c>
      <c r="F18" s="52">
        <v>52.049715538808549</v>
      </c>
      <c r="G18" s="52">
        <v>51.22232772189551</v>
      </c>
      <c r="H18" s="52">
        <v>50.764864671830843</v>
      </c>
      <c r="I18" s="52">
        <v>50.414299286525257</v>
      </c>
      <c r="J18" s="52">
        <v>49.161167023432448</v>
      </c>
      <c r="K18" s="52">
        <v>47.216602009746921</v>
      </c>
      <c r="L18" s="52">
        <v>46.865604524512634</v>
      </c>
      <c r="M18" s="52">
        <v>46.313842879234215</v>
      </c>
      <c r="N18" s="52">
        <v>45.738476267865735</v>
      </c>
      <c r="O18" s="52">
        <v>46.100970226069606</v>
      </c>
      <c r="P18" s="52">
        <v>45.56464950625989</v>
      </c>
      <c r="Q18" s="52">
        <v>44.663079530150156</v>
      </c>
      <c r="R18" s="52">
        <v>44.347770567257733</v>
      </c>
      <c r="S18" s="52">
        <v>44.974754887126075</v>
      </c>
      <c r="T18" s="52">
        <v>45.29309047141782</v>
      </c>
      <c r="U18" s="52">
        <v>45.812132973390121</v>
      </c>
      <c r="V18" s="52">
        <v>45.57098689161068</v>
      </c>
      <c r="W18" s="52">
        <v>44.343418335495343</v>
      </c>
      <c r="X18" s="52">
        <v>44.295144143663272</v>
      </c>
      <c r="Y18" s="52">
        <v>43.675413336799373</v>
      </c>
      <c r="Z18" s="52">
        <v>43.392289564857791</v>
      </c>
      <c r="AA18" s="52">
        <v>43.005306551293337</v>
      </c>
      <c r="AB18" s="52">
        <v>43.472556526378405</v>
      </c>
      <c r="AC18" s="52">
        <v>42.997471187450031</v>
      </c>
      <c r="AD18" s="52">
        <v>42.93882527445264</v>
      </c>
      <c r="AE18" s="52">
        <v>42.936503769302099</v>
      </c>
      <c r="AF18" s="52">
        <v>42.576886891293022</v>
      </c>
      <c r="AG18" s="10"/>
    </row>
    <row r="19" spans="1:33" ht="16.5" customHeight="1" x14ac:dyDescent="0.25">
      <c r="A19" s="70"/>
      <c r="B19" s="4" t="s">
        <v>27</v>
      </c>
      <c r="C19" s="4" t="s">
        <v>76</v>
      </c>
      <c r="D19" s="52">
        <v>4.4974723721312948</v>
      </c>
      <c r="E19" s="52">
        <v>4.1010851354757563</v>
      </c>
      <c r="F19" s="52">
        <v>4.1160455448081601</v>
      </c>
      <c r="G19" s="52">
        <v>4.0005725645880972</v>
      </c>
      <c r="H19" s="52">
        <v>3.9222769962165662</v>
      </c>
      <c r="I19" s="52">
        <v>3.9449681998927639</v>
      </c>
      <c r="J19" s="52">
        <v>3.7971455851735505</v>
      </c>
      <c r="K19" s="52">
        <v>3.1849528381564878</v>
      </c>
      <c r="L19" s="52">
        <v>2.9527760867809301</v>
      </c>
      <c r="M19" s="52">
        <v>3.0725231843462115</v>
      </c>
      <c r="N19" s="52">
        <v>3.0546797246333632</v>
      </c>
      <c r="O19" s="52">
        <v>2.9630418861253833</v>
      </c>
      <c r="P19" s="52">
        <v>2.8646464670526623</v>
      </c>
      <c r="Q19" s="52">
        <v>2.5516444573094161</v>
      </c>
      <c r="R19" s="52">
        <v>2.6377043203673889</v>
      </c>
      <c r="S19" s="52">
        <v>2.4959478205745338</v>
      </c>
      <c r="T19" s="52">
        <v>2.3390635403775719</v>
      </c>
      <c r="U19" s="52">
        <v>2.6423638992010012</v>
      </c>
      <c r="V19" s="52">
        <v>2.4125422352247647</v>
      </c>
      <c r="W19" s="52">
        <v>2.2204830409409273</v>
      </c>
      <c r="X19" s="52">
        <v>2.6491772740614858</v>
      </c>
      <c r="Y19" s="53">
        <v>2.4127340119196403</v>
      </c>
      <c r="Z19" s="53">
        <v>2.3894584012201499</v>
      </c>
      <c r="AA19" s="52">
        <v>2.440285354021857</v>
      </c>
      <c r="AB19" s="52">
        <v>2.8245008052650693</v>
      </c>
      <c r="AC19" s="52">
        <v>2.7238614862436599</v>
      </c>
      <c r="AD19" s="52">
        <v>2.848549305334708</v>
      </c>
      <c r="AE19" s="52">
        <v>3.0670721452358061</v>
      </c>
      <c r="AF19" s="52">
        <v>2.9188954177246442</v>
      </c>
      <c r="AG19" s="10"/>
    </row>
    <row r="20" spans="1:33" ht="16.5" customHeight="1" x14ac:dyDescent="0.25">
      <c r="A20" s="70"/>
      <c r="B20" s="4" t="s">
        <v>53</v>
      </c>
      <c r="C20" s="4" t="s">
        <v>76</v>
      </c>
      <c r="D20" s="52">
        <v>49.360068924613778</v>
      </c>
      <c r="E20" s="52">
        <v>48.709340457715598</v>
      </c>
      <c r="F20" s="52">
        <v>47.93366999400039</v>
      </c>
      <c r="G20" s="52">
        <v>47.221755157307413</v>
      </c>
      <c r="H20" s="52">
        <v>46.842587675614276</v>
      </c>
      <c r="I20" s="52">
        <v>46.469331086632494</v>
      </c>
      <c r="J20" s="52">
        <v>45.364021438258895</v>
      </c>
      <c r="K20" s="52">
        <v>44.031649171590431</v>
      </c>
      <c r="L20" s="52">
        <v>43.912828437731704</v>
      </c>
      <c r="M20" s="52">
        <v>43.241319694888006</v>
      </c>
      <c r="N20" s="52">
        <v>42.683796543232376</v>
      </c>
      <c r="O20" s="52">
        <v>43.137928339944224</v>
      </c>
      <c r="P20" s="52">
        <v>42.700003039207225</v>
      </c>
      <c r="Q20" s="52">
        <v>42.111435072840742</v>
      </c>
      <c r="R20" s="52">
        <v>41.710066246890342</v>
      </c>
      <c r="S20" s="52">
        <v>42.478807066551539</v>
      </c>
      <c r="T20" s="52">
        <v>42.954026931040246</v>
      </c>
      <c r="U20" s="52">
        <v>43.169769074189119</v>
      </c>
      <c r="V20" s="52">
        <v>43.158444656385917</v>
      </c>
      <c r="W20" s="52">
        <v>42.122935294554416</v>
      </c>
      <c r="X20" s="52">
        <v>41.645966869601786</v>
      </c>
      <c r="Y20" s="52">
        <v>41.262679324879734</v>
      </c>
      <c r="Z20" s="52">
        <v>41.002831163637644</v>
      </c>
      <c r="AA20" s="52">
        <v>40.565021197271477</v>
      </c>
      <c r="AB20" s="52">
        <v>40.648055721113337</v>
      </c>
      <c r="AC20" s="52">
        <v>40.273609701206375</v>
      </c>
      <c r="AD20" s="52">
        <v>40.090275969117933</v>
      </c>
      <c r="AE20" s="52">
        <v>39.869431624066294</v>
      </c>
      <c r="AF20" s="52">
        <v>39.65799147356838</v>
      </c>
      <c r="AG20" s="10"/>
    </row>
    <row r="21" spans="1:33" x14ac:dyDescent="0.2">
      <c r="A21" s="70"/>
      <c r="B21" s="4" t="s">
        <v>52</v>
      </c>
      <c r="C21" s="4"/>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3" ht="15.75" x14ac:dyDescent="0.25">
      <c r="A22" s="70"/>
      <c r="B22" s="10" t="s">
        <v>23</v>
      </c>
      <c r="C22" s="10" t="s">
        <v>77</v>
      </c>
      <c r="D22" s="54">
        <v>0.67879442607711216</v>
      </c>
      <c r="E22" s="54">
        <v>0.69308273997897174</v>
      </c>
      <c r="F22" s="54">
        <v>0.69945806090111262</v>
      </c>
      <c r="G22" s="54">
        <v>0.69745581720649841</v>
      </c>
      <c r="H22" s="54">
        <v>0.7126320920492013</v>
      </c>
      <c r="I22" s="54">
        <v>0.72088798520838693</v>
      </c>
      <c r="J22" s="54">
        <v>0.8004289616311947</v>
      </c>
      <c r="K22" s="54">
        <v>0.85012277777719891</v>
      </c>
      <c r="L22" s="54">
        <v>0.90298075293865643</v>
      </c>
      <c r="M22" s="54">
        <v>0.93496884911986056</v>
      </c>
      <c r="N22" s="54">
        <v>1.0270620791019585</v>
      </c>
      <c r="O22" s="54">
        <v>1.1003262579713009</v>
      </c>
      <c r="P22" s="54">
        <v>1.1660369452135886</v>
      </c>
      <c r="Q22" s="54">
        <v>1.1584152030061963</v>
      </c>
      <c r="R22" s="54">
        <v>1.1448521021560711</v>
      </c>
      <c r="S22" s="54">
        <v>1.1596068084941618</v>
      </c>
      <c r="T22" s="54">
        <v>1.1713508400899939</v>
      </c>
      <c r="U22" s="54">
        <v>1.1799365784574338</v>
      </c>
      <c r="V22" s="54">
        <v>1.1969053600878559</v>
      </c>
      <c r="W22" s="54">
        <v>1.1807705776347186</v>
      </c>
      <c r="X22" s="54">
        <v>1.1708414468874409</v>
      </c>
      <c r="Y22" s="55">
        <v>1.1576459366099647</v>
      </c>
      <c r="Z22" s="55">
        <v>1.1584313537302173</v>
      </c>
      <c r="AA22" s="54">
        <v>1.1508089829590618</v>
      </c>
      <c r="AB22" s="54">
        <v>1.1496637320446446</v>
      </c>
      <c r="AC22" s="54">
        <v>1.1395395256676717</v>
      </c>
      <c r="AD22" s="54">
        <v>1.1495409780805175</v>
      </c>
      <c r="AE22" s="54">
        <v>1.1565619957889597</v>
      </c>
      <c r="AF22" s="54">
        <v>1.1623606584477073</v>
      </c>
      <c r="AG22" s="10"/>
    </row>
    <row r="23" spans="1:33" ht="15.75" x14ac:dyDescent="0.25">
      <c r="A23" s="70"/>
      <c r="B23" s="10" t="s">
        <v>24</v>
      </c>
      <c r="C23" s="10" t="s">
        <v>77</v>
      </c>
      <c r="D23" s="54">
        <v>11.518667340493936</v>
      </c>
      <c r="E23" s="54">
        <v>11.408153080273138</v>
      </c>
      <c r="F23" s="54">
        <v>11.414349900133537</v>
      </c>
      <c r="G23" s="54">
        <v>11.469761119032597</v>
      </c>
      <c r="H23" s="54">
        <v>11.346569247354093</v>
      </c>
      <c r="I23" s="54">
        <v>11.380284266437371</v>
      </c>
      <c r="J23" s="54">
        <v>11.229759079313959</v>
      </c>
      <c r="K23" s="54">
        <v>11.239720110275009</v>
      </c>
      <c r="L23" s="54">
        <v>11.640268475363655</v>
      </c>
      <c r="M23" s="54">
        <v>11.830344878340142</v>
      </c>
      <c r="N23" s="54">
        <v>11.94983803743653</v>
      </c>
      <c r="O23" s="54">
        <v>12.422636371298324</v>
      </c>
      <c r="P23" s="54">
        <v>12.619655937718987</v>
      </c>
      <c r="Q23" s="54">
        <v>12.605220958310372</v>
      </c>
      <c r="R23" s="54">
        <v>12.680563841544091</v>
      </c>
      <c r="S23" s="54">
        <v>13.142462903986241</v>
      </c>
      <c r="T23" s="54">
        <v>13.464611149322611</v>
      </c>
      <c r="U23" s="54">
        <v>13.649080756422943</v>
      </c>
      <c r="V23" s="54">
        <v>13.765531906745933</v>
      </c>
      <c r="W23" s="54">
        <v>13.798002166407842</v>
      </c>
      <c r="X23" s="54">
        <v>13.978929755023046</v>
      </c>
      <c r="Y23" s="55">
        <v>13.975513281478666</v>
      </c>
      <c r="Z23" s="55">
        <v>14.000580573877384</v>
      </c>
      <c r="AA23" s="54">
        <v>13.977895932813366</v>
      </c>
      <c r="AB23" s="54">
        <v>14.181125894581504</v>
      </c>
      <c r="AC23" s="54">
        <v>14.20485324218429</v>
      </c>
      <c r="AD23" s="54">
        <v>14.12916690652075</v>
      </c>
      <c r="AE23" s="54">
        <v>14.061037129833663</v>
      </c>
      <c r="AF23" s="54">
        <v>13.954971165262235</v>
      </c>
      <c r="AG23" s="10"/>
    </row>
    <row r="24" spans="1:33" ht="15.75" x14ac:dyDescent="0.25">
      <c r="A24" s="70"/>
      <c r="B24" s="10" t="s">
        <v>114</v>
      </c>
      <c r="C24" s="10" t="s">
        <v>77</v>
      </c>
      <c r="D24" s="54">
        <v>2.9791419155417236</v>
      </c>
      <c r="E24" s="54">
        <v>3.0765494775336082</v>
      </c>
      <c r="F24" s="54">
        <v>3.1671266828442701</v>
      </c>
      <c r="G24" s="54">
        <v>3.2562132082756494</v>
      </c>
      <c r="H24" s="54">
        <v>3.3382772548416817</v>
      </c>
      <c r="I24" s="54">
        <v>3.4380409463909678</v>
      </c>
      <c r="J24" s="54">
        <v>3.6735431466943895</v>
      </c>
      <c r="K24" s="54">
        <v>3.9234330491937244</v>
      </c>
      <c r="L24" s="54">
        <v>4.291191853614726</v>
      </c>
      <c r="M24" s="54">
        <v>4.5796127526274208</v>
      </c>
      <c r="N24" s="54">
        <v>4.860604304203723</v>
      </c>
      <c r="O24" s="54">
        <v>5.2763764214809896</v>
      </c>
      <c r="P24" s="54">
        <v>5.562300072576404</v>
      </c>
      <c r="Q24" s="54">
        <v>5.3639377204339818</v>
      </c>
      <c r="R24" s="54">
        <v>5.1989909001400791</v>
      </c>
      <c r="S24" s="54">
        <v>5.1855514917655015</v>
      </c>
      <c r="T24" s="54">
        <v>5.1588947427955132</v>
      </c>
      <c r="U24" s="54">
        <v>5.0559299517494569</v>
      </c>
      <c r="V24" s="54">
        <v>4.8723421112583711</v>
      </c>
      <c r="W24" s="54">
        <v>4.5602688931801643</v>
      </c>
      <c r="X24" s="54">
        <v>4.3189346408878233</v>
      </c>
      <c r="Y24" s="55">
        <v>4.3521856551863936</v>
      </c>
      <c r="Z24" s="55">
        <v>4.3896156474088182</v>
      </c>
      <c r="AA24" s="54">
        <v>4.4035562663531556</v>
      </c>
      <c r="AB24" s="54">
        <v>4.4763195801720448</v>
      </c>
      <c r="AC24" s="54">
        <v>4.5020578975469174</v>
      </c>
      <c r="AD24" s="54">
        <v>4.4908973833424124</v>
      </c>
      <c r="AE24" s="54">
        <v>4.4872098256280619</v>
      </c>
      <c r="AF24" s="54">
        <v>4.4775397462511641</v>
      </c>
      <c r="AG24" s="10"/>
    </row>
    <row r="25" spans="1:33" ht="15.75" x14ac:dyDescent="0.25">
      <c r="A25" s="70"/>
      <c r="B25" s="10" t="s">
        <v>115</v>
      </c>
      <c r="C25" s="10" t="s">
        <v>77</v>
      </c>
      <c r="D25" s="54">
        <v>5.1663382256862143</v>
      </c>
      <c r="E25" s="54">
        <v>5.0368120336222519</v>
      </c>
      <c r="F25" s="54">
        <v>4.8602635178136806</v>
      </c>
      <c r="G25" s="54">
        <v>4.6936655451264881</v>
      </c>
      <c r="H25" s="54">
        <v>4.63225831289465</v>
      </c>
      <c r="I25" s="54">
        <v>4.5212935822485596</v>
      </c>
      <c r="J25" s="54">
        <v>4.4187979971580793</v>
      </c>
      <c r="K25" s="54">
        <v>4.1734867960083024</v>
      </c>
      <c r="L25" s="54">
        <v>4.0059671067985079</v>
      </c>
      <c r="M25" s="54">
        <v>3.8270050924574992</v>
      </c>
      <c r="N25" s="54">
        <v>3.6820057857709534</v>
      </c>
      <c r="O25" s="54">
        <v>3.5932582346003468</v>
      </c>
      <c r="P25" s="54">
        <v>3.4537381476140543</v>
      </c>
      <c r="Q25" s="54">
        <v>3.3072784663178245</v>
      </c>
      <c r="R25" s="54">
        <v>3.1636886066003722</v>
      </c>
      <c r="S25" s="54">
        <v>3.0991380416793568</v>
      </c>
      <c r="T25" s="54">
        <v>2.9993498426925309</v>
      </c>
      <c r="U25" s="54">
        <v>2.9284000609347545</v>
      </c>
      <c r="V25" s="54">
        <v>2.9066141209599401</v>
      </c>
      <c r="W25" s="54">
        <v>2.8041828939574445</v>
      </c>
      <c r="X25" s="54">
        <v>2.7221921116835075</v>
      </c>
      <c r="Y25" s="55">
        <v>2.6405260950057601</v>
      </c>
      <c r="Z25" s="55">
        <v>2.5827306204278222</v>
      </c>
      <c r="AA25" s="54">
        <v>2.5183458210789746</v>
      </c>
      <c r="AB25" s="54">
        <v>2.472530616067115</v>
      </c>
      <c r="AC25" s="54">
        <v>2.3993988698072677</v>
      </c>
      <c r="AD25" s="54">
        <v>2.4043437437863306</v>
      </c>
      <c r="AE25" s="54">
        <v>2.3921124184570366</v>
      </c>
      <c r="AF25" s="54">
        <v>2.3880419079774917</v>
      </c>
      <c r="AG25" s="10"/>
    </row>
    <row r="26" spans="1:33" ht="15.75" x14ac:dyDescent="0.25">
      <c r="A26" s="70"/>
      <c r="B26" s="10" t="s">
        <v>116</v>
      </c>
      <c r="C26" s="10" t="s">
        <v>77</v>
      </c>
      <c r="D26" s="54">
        <v>22.922095055758447</v>
      </c>
      <c r="E26" s="54">
        <v>22.539794042706681</v>
      </c>
      <c r="F26" s="54">
        <v>22.021282847975229</v>
      </c>
      <c r="G26" s="54">
        <v>21.528565117836813</v>
      </c>
      <c r="H26" s="54">
        <v>21.302956210602336</v>
      </c>
      <c r="I26" s="54">
        <v>21.0140905944208</v>
      </c>
      <c r="J26" s="54">
        <v>20.026385653439817</v>
      </c>
      <c r="K26" s="54">
        <v>18.952818335471608</v>
      </c>
      <c r="L26" s="54">
        <v>18.411380343204225</v>
      </c>
      <c r="M26" s="54">
        <v>17.651131465389113</v>
      </c>
      <c r="N26" s="54">
        <v>16.944048310610615</v>
      </c>
      <c r="O26" s="54">
        <v>16.664670444660384</v>
      </c>
      <c r="P26" s="54">
        <v>16.008263257401534</v>
      </c>
      <c r="Q26" s="54">
        <v>15.735996692580818</v>
      </c>
      <c r="R26" s="54">
        <v>15.522698285834867</v>
      </c>
      <c r="S26" s="54">
        <v>15.736865111419593</v>
      </c>
      <c r="T26" s="54">
        <v>15.932532257236497</v>
      </c>
      <c r="U26" s="54">
        <v>15.965241624497677</v>
      </c>
      <c r="V26" s="54">
        <v>15.847703365733096</v>
      </c>
      <c r="W26" s="54">
        <v>15.164791658356322</v>
      </c>
      <c r="X26" s="54">
        <v>14.749590818986233</v>
      </c>
      <c r="Y26" s="55">
        <v>14.54438836707974</v>
      </c>
      <c r="Z26" s="55">
        <v>14.360087444699491</v>
      </c>
      <c r="AA26" s="54">
        <v>14.092000518900518</v>
      </c>
      <c r="AB26" s="54">
        <v>14.002922265468483</v>
      </c>
      <c r="AC26" s="54">
        <v>13.771884899751846</v>
      </c>
      <c r="AD26" s="54">
        <v>13.62731627075628</v>
      </c>
      <c r="AE26" s="54">
        <v>13.503166910657482</v>
      </c>
      <c r="AF26" s="54">
        <v>13.376532468395807</v>
      </c>
      <c r="AG26" s="10"/>
    </row>
    <row r="27" spans="1:33" ht="15.75" x14ac:dyDescent="0.25">
      <c r="A27" s="70"/>
      <c r="B27" s="10" t="s">
        <v>117</v>
      </c>
      <c r="C27" s="10" t="s">
        <v>77</v>
      </c>
      <c r="D27" s="54">
        <v>6.0950319610563399</v>
      </c>
      <c r="E27" s="54">
        <v>5.954949083600952</v>
      </c>
      <c r="F27" s="54">
        <v>5.7711889843325626</v>
      </c>
      <c r="G27" s="54">
        <v>5.576094349829372</v>
      </c>
      <c r="H27" s="54">
        <v>5.5098945578723129</v>
      </c>
      <c r="I27" s="54">
        <v>5.3947337119264054</v>
      </c>
      <c r="J27" s="54">
        <v>5.2151066000214481</v>
      </c>
      <c r="K27" s="54">
        <v>4.8920681028645818</v>
      </c>
      <c r="L27" s="54">
        <v>4.6610399058119301</v>
      </c>
      <c r="M27" s="54">
        <v>4.4182566569539725</v>
      </c>
      <c r="N27" s="54">
        <v>4.2202380261085972</v>
      </c>
      <c r="O27" s="54">
        <v>4.0806606099328748</v>
      </c>
      <c r="P27" s="54">
        <v>3.8900086786826549</v>
      </c>
      <c r="Q27" s="54">
        <v>3.9405860321915482</v>
      </c>
      <c r="R27" s="54">
        <v>3.999272510614865</v>
      </c>
      <c r="S27" s="54">
        <v>4.1551827092066826</v>
      </c>
      <c r="T27" s="54">
        <v>4.2272880989030988</v>
      </c>
      <c r="U27" s="54">
        <v>4.3911801021268504</v>
      </c>
      <c r="V27" s="54">
        <v>4.5693477916007241</v>
      </c>
      <c r="W27" s="54">
        <v>4.6149191050179281</v>
      </c>
      <c r="X27" s="54">
        <v>4.7054780961337395</v>
      </c>
      <c r="Y27" s="55">
        <v>4.5924199895192102</v>
      </c>
      <c r="Z27" s="55">
        <v>4.5113855234939138</v>
      </c>
      <c r="AA27" s="54">
        <v>4.4224136751664025</v>
      </c>
      <c r="AB27" s="54">
        <v>4.3654936327795495</v>
      </c>
      <c r="AC27" s="54">
        <v>4.2558752662483785</v>
      </c>
      <c r="AD27" s="54">
        <v>4.2890106866316424</v>
      </c>
      <c r="AE27" s="54">
        <v>4.2693433437010988</v>
      </c>
      <c r="AF27" s="54">
        <v>4.298545527233979</v>
      </c>
      <c r="AG27" s="10"/>
    </row>
    <row r="28" spans="1:33" x14ac:dyDescent="0.2">
      <c r="A28" s="70"/>
      <c r="B28" s="4" t="s">
        <v>54</v>
      </c>
      <c r="C28" s="10"/>
      <c r="D28" s="54"/>
      <c r="E28" s="54"/>
      <c r="F28" s="54"/>
      <c r="G28" s="54"/>
      <c r="H28" s="54"/>
      <c r="I28" s="54"/>
      <c r="J28" s="54"/>
      <c r="K28" s="54"/>
      <c r="L28" s="54"/>
      <c r="M28" s="54"/>
      <c r="N28" s="54"/>
      <c r="O28" s="54"/>
      <c r="P28" s="54"/>
      <c r="Q28" s="54"/>
      <c r="R28" s="54"/>
      <c r="S28" s="54"/>
      <c r="T28" s="54"/>
      <c r="U28" s="54"/>
      <c r="V28" s="54"/>
      <c r="W28" s="54"/>
      <c r="X28" s="54"/>
      <c r="Y28" s="55"/>
      <c r="Z28" s="55"/>
      <c r="AA28" s="54"/>
      <c r="AB28" s="54"/>
      <c r="AC28" s="54"/>
      <c r="AD28" s="54"/>
      <c r="AE28" s="54"/>
      <c r="AF28" s="54"/>
      <c r="AG28" s="10"/>
    </row>
    <row r="29" spans="1:33" ht="15.75" x14ac:dyDescent="0.25">
      <c r="A29" s="70"/>
      <c r="B29" s="10" t="s">
        <v>3</v>
      </c>
      <c r="C29" s="10" t="s">
        <v>77</v>
      </c>
      <c r="D29" s="54">
        <v>35.584083178231644</v>
      </c>
      <c r="E29" s="54">
        <v>35.377942209966434</v>
      </c>
      <c r="F29" s="54">
        <v>34.668391915561664</v>
      </c>
      <c r="G29" s="54">
        <v>33.994691204733869</v>
      </c>
      <c r="H29" s="54">
        <v>34.407704286725505</v>
      </c>
      <c r="I29" s="54">
        <v>34.2662587076913</v>
      </c>
      <c r="J29" s="54">
        <v>34.311307750494457</v>
      </c>
      <c r="K29" s="54">
        <v>33.259329348164464</v>
      </c>
      <c r="L29" s="54">
        <v>32.839967371225832</v>
      </c>
      <c r="M29" s="54">
        <v>32.336575943861732</v>
      </c>
      <c r="N29" s="54">
        <v>31.948225552044644</v>
      </c>
      <c r="O29" s="54">
        <v>32.302584479293699</v>
      </c>
      <c r="P29" s="54">
        <v>32.043708849669045</v>
      </c>
      <c r="Q29" s="54">
        <v>31.690175056430153</v>
      </c>
      <c r="R29" s="54">
        <v>31.333044474888226</v>
      </c>
      <c r="S29" s="54">
        <v>31.765574116677083</v>
      </c>
      <c r="T29" s="54">
        <v>32.211201270782553</v>
      </c>
      <c r="U29" s="54">
        <v>32.523064464969451</v>
      </c>
      <c r="V29" s="54">
        <v>32.991228525238625</v>
      </c>
      <c r="W29" s="54">
        <v>32.018788826797611</v>
      </c>
      <c r="X29" s="54">
        <v>31.435225173897557</v>
      </c>
      <c r="Y29" s="55">
        <v>31.283511173254933</v>
      </c>
      <c r="Z29" s="55">
        <v>31.248449511340105</v>
      </c>
      <c r="AA29" s="54">
        <v>31.06691197070894</v>
      </c>
      <c r="AB29" s="54">
        <v>31.113775195378391</v>
      </c>
      <c r="AC29" s="54">
        <v>30.884202400302954</v>
      </c>
      <c r="AD29" s="54">
        <v>30.761594302192218</v>
      </c>
      <c r="AE29" s="54">
        <v>30.555479498030117</v>
      </c>
      <c r="AF29" s="54">
        <v>30.46128499178009</v>
      </c>
      <c r="AG29" s="10"/>
    </row>
    <row r="30" spans="1:33" ht="15.75" x14ac:dyDescent="0.25">
      <c r="A30" s="70"/>
      <c r="B30" s="10" t="s">
        <v>25</v>
      </c>
      <c r="C30" s="10" t="s">
        <v>77</v>
      </c>
      <c r="D30" s="54">
        <v>11.11229562070814</v>
      </c>
      <c r="E30" s="54">
        <v>10.74864060145663</v>
      </c>
      <c r="F30" s="54">
        <v>10.652608817051771</v>
      </c>
      <c r="G30" s="54">
        <v>10.57332079799848</v>
      </c>
      <c r="H30" s="54">
        <v>9.8571151991178834</v>
      </c>
      <c r="I30" s="54">
        <v>9.6634838366969564</v>
      </c>
      <c r="J30" s="54">
        <v>8.4889012524294092</v>
      </c>
      <c r="K30" s="54">
        <v>8.1891002971981397</v>
      </c>
      <c r="L30" s="54">
        <v>8.4984424636518554</v>
      </c>
      <c r="M30" s="54">
        <v>8.3139939099497244</v>
      </c>
      <c r="N30" s="54">
        <v>8.1682609020121753</v>
      </c>
      <c r="O30" s="54">
        <v>8.3557118344016992</v>
      </c>
      <c r="P30" s="54">
        <v>8.1636974703029317</v>
      </c>
      <c r="Q30" s="54">
        <v>7.8352814373617905</v>
      </c>
      <c r="R30" s="54">
        <v>7.684276445255886</v>
      </c>
      <c r="S30" s="54">
        <v>7.8417113129731115</v>
      </c>
      <c r="T30" s="54">
        <v>7.9233561765595333</v>
      </c>
      <c r="U30" s="54">
        <v>7.6173917373059012</v>
      </c>
      <c r="V30" s="54">
        <v>7.0749604932066115</v>
      </c>
      <c r="W30" s="54">
        <v>6.9654483001972745</v>
      </c>
      <c r="X30" s="54">
        <v>6.9734863637185782</v>
      </c>
      <c r="Y30" s="55">
        <v>6.8233928975474978</v>
      </c>
      <c r="Z30" s="55">
        <v>6.5718227246962115</v>
      </c>
      <c r="AA30" s="54">
        <v>6.3246640735036914</v>
      </c>
      <c r="AB30" s="54">
        <v>6.3556489348168546</v>
      </c>
      <c r="AC30" s="54">
        <v>6.2699932440405242</v>
      </c>
      <c r="AD30" s="54">
        <v>6.100321815043932</v>
      </c>
      <c r="AE30" s="54">
        <v>6.0573949257437967</v>
      </c>
      <c r="AF30" s="54">
        <v>5.8686085922249678</v>
      </c>
      <c r="AG30" s="10"/>
    </row>
    <row r="31" spans="1:33" ht="15.75" x14ac:dyDescent="0.25">
      <c r="A31" s="70"/>
      <c r="B31" s="10" t="s">
        <v>26</v>
      </c>
      <c r="C31" s="10" t="s">
        <v>77</v>
      </c>
      <c r="D31" s="54">
        <v>1.5794441717429817</v>
      </c>
      <c r="E31" s="54">
        <v>1.4525172961633972</v>
      </c>
      <c r="F31" s="54">
        <v>1.47688498838402</v>
      </c>
      <c r="G31" s="54">
        <v>1.468643453979791</v>
      </c>
      <c r="H31" s="54">
        <v>1.3913975674719277</v>
      </c>
      <c r="I31" s="54">
        <v>1.3519389449720294</v>
      </c>
      <c r="J31" s="54">
        <v>1.3282749138146412</v>
      </c>
      <c r="K31" s="54">
        <v>1.3398954113205659</v>
      </c>
      <c r="L31" s="54">
        <v>1.3397264713693315</v>
      </c>
      <c r="M31" s="54">
        <v>1.3182968675436615</v>
      </c>
      <c r="N31" s="54">
        <v>1.3144199856340295</v>
      </c>
      <c r="O31" s="54">
        <v>1.2558097871826013</v>
      </c>
      <c r="P31" s="54">
        <v>1.2773855411209816</v>
      </c>
      <c r="Q31" s="54">
        <v>1.3165058809157293</v>
      </c>
      <c r="R31" s="54">
        <v>1.4006400874433302</v>
      </c>
      <c r="S31" s="54">
        <v>1.5394128597642753</v>
      </c>
      <c r="T31" s="54">
        <v>1.4534745209129156</v>
      </c>
      <c r="U31" s="54">
        <v>1.6346178634427626</v>
      </c>
      <c r="V31" s="54">
        <v>1.6544522412223552</v>
      </c>
      <c r="W31" s="54">
        <v>1.6592707205636574</v>
      </c>
      <c r="X31" s="54">
        <v>1.7052000903042726</v>
      </c>
      <c r="Y31" s="55">
        <v>1.6939266940805908</v>
      </c>
      <c r="Z31" s="55">
        <v>1.7167403572697957</v>
      </c>
      <c r="AA31" s="54">
        <v>1.7291327994247476</v>
      </c>
      <c r="AB31" s="54">
        <v>1.7555775803746352</v>
      </c>
      <c r="AC31" s="54">
        <v>1.7378450155054717</v>
      </c>
      <c r="AD31" s="54">
        <v>1.8368355230484859</v>
      </c>
      <c r="AE31" s="54">
        <v>1.8474143971359076</v>
      </c>
      <c r="AF31" s="54">
        <v>1.9461252976065007</v>
      </c>
      <c r="AG31" s="10"/>
    </row>
    <row r="32" spans="1:33" ht="15.75" x14ac:dyDescent="0.25">
      <c r="A32" s="71"/>
      <c r="B32" s="34" t="s">
        <v>5</v>
      </c>
      <c r="C32" s="34" t="s">
        <v>77</v>
      </c>
      <c r="D32" s="54">
        <v>1.0842459539310061</v>
      </c>
      <c r="E32" s="54">
        <v>1.1302403501291325</v>
      </c>
      <c r="F32" s="54">
        <v>1.1357842730029393</v>
      </c>
      <c r="G32" s="54">
        <v>1.1850997005952726</v>
      </c>
      <c r="H32" s="54">
        <v>1.1863706222989687</v>
      </c>
      <c r="I32" s="54">
        <v>1.1876495972721923</v>
      </c>
      <c r="J32" s="54">
        <v>1.2355375215203628</v>
      </c>
      <c r="K32" s="54">
        <v>1.2433241149072631</v>
      </c>
      <c r="L32" s="54">
        <v>1.2346921314846819</v>
      </c>
      <c r="M32" s="54">
        <v>1.2724529735328911</v>
      </c>
      <c r="N32" s="54">
        <v>1.2528901035415207</v>
      </c>
      <c r="O32" s="54">
        <v>1.2238222390662288</v>
      </c>
      <c r="P32" s="54">
        <v>1.2152111781142745</v>
      </c>
      <c r="Q32" s="54">
        <v>1.2694726981330695</v>
      </c>
      <c r="R32" s="54">
        <v>1.292105239302906</v>
      </c>
      <c r="S32" s="54">
        <v>1.3321087771370768</v>
      </c>
      <c r="T32" s="54">
        <v>1.3659949627852477</v>
      </c>
      <c r="U32" s="54">
        <v>1.3946950084709979</v>
      </c>
      <c r="V32" s="54">
        <v>1.4378033967183252</v>
      </c>
      <c r="W32" s="54">
        <v>1.4794274469958715</v>
      </c>
      <c r="X32" s="54">
        <v>1.5320552416813729</v>
      </c>
      <c r="Y32" s="55">
        <v>1.461848559996711</v>
      </c>
      <c r="Z32" s="55">
        <v>1.4658185703315314</v>
      </c>
      <c r="AA32" s="54">
        <v>1.4443123536340914</v>
      </c>
      <c r="AB32" s="54">
        <v>1.4230540105434712</v>
      </c>
      <c r="AC32" s="54">
        <v>1.3815690413574182</v>
      </c>
      <c r="AD32" s="54">
        <v>1.3915243288332904</v>
      </c>
      <c r="AE32" s="54">
        <v>1.4091428031564823</v>
      </c>
      <c r="AF32" s="54">
        <v>1.3819725919568298</v>
      </c>
      <c r="AG32" s="10"/>
    </row>
    <row r="33" spans="1:33" ht="18" x14ac:dyDescent="0.25">
      <c r="A33" s="79" t="s">
        <v>31</v>
      </c>
      <c r="B33" s="73" t="s">
        <v>78</v>
      </c>
      <c r="C33" s="7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1:33" ht="14.25" customHeight="1" x14ac:dyDescent="0.2">
      <c r="A34" s="80"/>
      <c r="B34" s="4" t="s">
        <v>63</v>
      </c>
      <c r="C34" s="4" t="s">
        <v>2</v>
      </c>
      <c r="D34" s="45">
        <v>19974.183006874424</v>
      </c>
      <c r="E34" s="45">
        <v>20051.043468278476</v>
      </c>
      <c r="F34" s="45">
        <v>19028.015799390487</v>
      </c>
      <c r="G34" s="45">
        <v>16572.787891480752</v>
      </c>
      <c r="H34" s="45">
        <v>14682.466911531263</v>
      </c>
      <c r="I34" s="45">
        <v>14770.313105494242</v>
      </c>
      <c r="J34" s="45">
        <v>9623.5799174101921</v>
      </c>
      <c r="K34" s="45">
        <v>9350.5847758704349</v>
      </c>
      <c r="L34" s="45">
        <v>8472.217105965512</v>
      </c>
      <c r="M34" s="45">
        <v>7310.8148185837999</v>
      </c>
      <c r="N34" s="45">
        <v>7111.2234075399274</v>
      </c>
      <c r="O34" s="45">
        <v>6860.5063488555834</v>
      </c>
      <c r="P34" s="45">
        <v>7613.9429438397801</v>
      </c>
      <c r="Q34" s="45">
        <v>7206.8342196020049</v>
      </c>
      <c r="R34" s="45">
        <v>6889.5499089910445</v>
      </c>
      <c r="S34" s="45">
        <v>4860.2915133551815</v>
      </c>
      <c r="T34" s="45">
        <v>6130.9154425228589</v>
      </c>
      <c r="U34" s="45">
        <v>7237.0249038124948</v>
      </c>
      <c r="V34" s="45">
        <v>5473.7266690876113</v>
      </c>
      <c r="W34" s="45">
        <v>3852.7479567198134</v>
      </c>
      <c r="X34" s="45">
        <v>6083.2442082010693</v>
      </c>
      <c r="Y34" s="45">
        <v>5198.7885384429264</v>
      </c>
      <c r="Z34" s="45">
        <v>5254.4410222841107</v>
      </c>
      <c r="AA34" s="45">
        <v>6081.9670275274802</v>
      </c>
      <c r="AB34" s="45">
        <v>5318.4180908765484</v>
      </c>
      <c r="AC34" s="45">
        <v>5634.5220602893551</v>
      </c>
      <c r="AD34" s="45">
        <v>5838.4088310104326</v>
      </c>
      <c r="AE34" s="46">
        <v>5007.7201091480547</v>
      </c>
      <c r="AF34" s="46">
        <v>5346.9258032425805</v>
      </c>
      <c r="AG34" s="10"/>
    </row>
    <row r="35" spans="1:33" ht="14.25" customHeight="1" x14ac:dyDescent="0.2">
      <c r="A35" s="80"/>
      <c r="B35" s="4" t="s">
        <v>41</v>
      </c>
      <c r="C35" s="4" t="s">
        <v>2</v>
      </c>
      <c r="D35" s="45">
        <v>25906.743259160565</v>
      </c>
      <c r="E35" s="45">
        <v>26171.881445147621</v>
      </c>
      <c r="F35" s="45">
        <v>25170.434118286841</v>
      </c>
      <c r="G35" s="45">
        <v>22846.642250338966</v>
      </c>
      <c r="H35" s="45">
        <v>20428.461417373088</v>
      </c>
      <c r="I35" s="45">
        <v>20430.889881221927</v>
      </c>
      <c r="J35" s="45">
        <v>17327.825593535104</v>
      </c>
      <c r="K35" s="45">
        <v>16761.252364332035</v>
      </c>
      <c r="L35" s="45">
        <v>16015.178258380682</v>
      </c>
      <c r="M35" s="45">
        <v>15610.675143863051</v>
      </c>
      <c r="N35" s="45">
        <v>15030.010185324925</v>
      </c>
      <c r="O35" s="45">
        <v>14816.764618067162</v>
      </c>
      <c r="P35" s="45">
        <v>15818.199988477683</v>
      </c>
      <c r="Q35" s="45">
        <v>15088.950456970957</v>
      </c>
      <c r="R35" s="45">
        <v>15540.342525737806</v>
      </c>
      <c r="S35" s="45">
        <v>13303.867038104752</v>
      </c>
      <c r="T35" s="45">
        <v>14477.661865880573</v>
      </c>
      <c r="U35" s="45">
        <v>15691.47553022417</v>
      </c>
      <c r="V35" s="45">
        <v>14313.528218508958</v>
      </c>
      <c r="W35" s="45">
        <v>12828.697155804402</v>
      </c>
      <c r="X35" s="45">
        <v>14961.557719336774</v>
      </c>
      <c r="Y35" s="45">
        <v>14576.536635174494</v>
      </c>
      <c r="Z35" s="45">
        <v>14612.985312487683</v>
      </c>
      <c r="AA35" s="45">
        <v>15149.150122875933</v>
      </c>
      <c r="AB35" s="45">
        <v>14887.422594843392</v>
      </c>
      <c r="AC35" s="45">
        <v>15020.220693029076</v>
      </c>
      <c r="AD35" s="45">
        <v>14879.528988313306</v>
      </c>
      <c r="AE35" s="46">
        <v>14624.007181431112</v>
      </c>
      <c r="AF35" s="46">
        <v>14668.782485383659</v>
      </c>
      <c r="AG35" s="10"/>
    </row>
    <row r="36" spans="1:33" ht="14.25" customHeight="1" x14ac:dyDescent="0.2">
      <c r="A36" s="80"/>
      <c r="B36" s="10" t="s">
        <v>43</v>
      </c>
      <c r="C36" s="10" t="s">
        <v>2</v>
      </c>
      <c r="D36" s="26">
        <v>5321.8983860022863</v>
      </c>
      <c r="E36" s="26">
        <v>6000.1247929332085</v>
      </c>
      <c r="F36" s="26">
        <v>5719.557844606059</v>
      </c>
      <c r="G36" s="26">
        <v>5507.4059216374353</v>
      </c>
      <c r="H36" s="26">
        <v>5333.0568650894129</v>
      </c>
      <c r="I36" s="26">
        <v>5969.9872442610977</v>
      </c>
      <c r="J36" s="26">
        <v>5652.9523910322414</v>
      </c>
      <c r="K36" s="26">
        <v>5592.0075222214309</v>
      </c>
      <c r="L36" s="26">
        <v>5803.2452514728284</v>
      </c>
      <c r="M36" s="26">
        <v>5532.231497396253</v>
      </c>
      <c r="N36" s="26">
        <v>6507.4363557621937</v>
      </c>
      <c r="O36" s="26">
        <v>6930.9423138890743</v>
      </c>
      <c r="P36" s="26">
        <v>7067.1851465717209</v>
      </c>
      <c r="Q36" s="26">
        <v>7792.0917809850807</v>
      </c>
      <c r="R36" s="26">
        <v>7410.5519755073656</v>
      </c>
      <c r="S36" s="26">
        <v>6416.8915057428094</v>
      </c>
      <c r="T36" s="26">
        <v>6807.4853411264676</v>
      </c>
      <c r="U36" s="26">
        <v>7603.3393309077092</v>
      </c>
      <c r="V36" s="26">
        <v>7986.2555464605439</v>
      </c>
      <c r="W36" s="26">
        <v>7729.9544549239145</v>
      </c>
      <c r="X36" s="26">
        <v>9066.5653014617892</v>
      </c>
      <c r="Y36" s="26">
        <v>8715.1437889872359</v>
      </c>
      <c r="Z36" s="26">
        <v>8621.0136180536247</v>
      </c>
      <c r="AA36" s="26">
        <v>9478.8636821980217</v>
      </c>
      <c r="AB36" s="26">
        <v>9321.9458012562973</v>
      </c>
      <c r="AC36" s="27">
        <v>9574.618012402043</v>
      </c>
      <c r="AD36" s="56">
        <v>9444.0776575456221</v>
      </c>
      <c r="AE36" s="26">
        <v>9192.5325181881017</v>
      </c>
      <c r="AF36" s="26">
        <v>9241.3836185104446</v>
      </c>
      <c r="AG36" s="10"/>
    </row>
    <row r="37" spans="1:33" ht="14.25" customHeight="1" x14ac:dyDescent="0.2">
      <c r="A37" s="80"/>
      <c r="B37" s="10" t="s">
        <v>44</v>
      </c>
      <c r="C37" s="10" t="s">
        <v>2</v>
      </c>
      <c r="D37" s="26">
        <v>16562.008733624454</v>
      </c>
      <c r="E37" s="26">
        <v>16096.069868995632</v>
      </c>
      <c r="F37" s="26">
        <v>15291.266375545851</v>
      </c>
      <c r="G37" s="26">
        <v>13131.004366812227</v>
      </c>
      <c r="H37" s="26">
        <v>10758.9519650655</v>
      </c>
      <c r="I37" s="26">
        <v>10250.655021834062</v>
      </c>
      <c r="J37" s="26">
        <v>7487.7773362445414</v>
      </c>
      <c r="K37" s="26">
        <v>7033.7368558951957</v>
      </c>
      <c r="L37" s="26">
        <v>6235.5327510917023</v>
      </c>
      <c r="M37" s="26">
        <v>6235.5327510917023</v>
      </c>
      <c r="N37" s="26">
        <v>4929.2096069869003</v>
      </c>
      <c r="O37" s="26">
        <v>4929.2096069869003</v>
      </c>
      <c r="P37" s="26">
        <v>6216.8951965065498</v>
      </c>
      <c r="Q37" s="26">
        <v>5019.855895196506</v>
      </c>
      <c r="R37" s="26">
        <v>5998.3275109170308</v>
      </c>
      <c r="S37" s="26">
        <v>4894.0524017467242</v>
      </c>
      <c r="T37" s="26">
        <v>5718.7641921397371</v>
      </c>
      <c r="U37" s="26">
        <v>6383.7860262008735</v>
      </c>
      <c r="V37" s="26">
        <v>4948.1436681222713</v>
      </c>
      <c r="W37" s="26">
        <v>3750.2656768558945</v>
      </c>
      <c r="X37" s="26">
        <v>4533.3691266375545</v>
      </c>
      <c r="Y37" s="26">
        <v>4460.2463755458512</v>
      </c>
      <c r="Z37" s="26">
        <v>4665.3060698689951</v>
      </c>
      <c r="AA37" s="26">
        <v>4206.1063755458508</v>
      </c>
      <c r="AB37" s="26">
        <v>4067.4472052401748</v>
      </c>
      <c r="AC37" s="27">
        <v>4114.1893449781655</v>
      </c>
      <c r="AD37" s="56">
        <v>4163.9897379912663</v>
      </c>
      <c r="AE37" s="26">
        <v>4164.6886462882094</v>
      </c>
      <c r="AF37" s="26">
        <v>4164.6886462882094</v>
      </c>
      <c r="AG37" s="10"/>
    </row>
    <row r="38" spans="1:33" ht="14.25" customHeight="1" x14ac:dyDescent="0.2">
      <c r="A38" s="80"/>
      <c r="B38" s="10" t="s">
        <v>45</v>
      </c>
      <c r="C38" s="10" t="s">
        <v>2</v>
      </c>
      <c r="D38" s="26">
        <v>3375.8478367930643</v>
      </c>
      <c r="E38" s="26">
        <v>3450.3141099984732</v>
      </c>
      <c r="F38" s="26">
        <v>3549.2018334868399</v>
      </c>
      <c r="G38" s="26">
        <v>3627.5190841064673</v>
      </c>
      <c r="H38" s="26">
        <v>3779.9574959096367</v>
      </c>
      <c r="I38" s="26">
        <v>3684.290426093602</v>
      </c>
      <c r="J38" s="26">
        <v>3679.174564167949</v>
      </c>
      <c r="K38" s="26">
        <v>3639.4446959632305</v>
      </c>
      <c r="L38" s="26">
        <v>3498.4402342866465</v>
      </c>
      <c r="M38" s="26">
        <v>3383.4254157705373</v>
      </c>
      <c r="N38" s="26">
        <v>3148.2617495418554</v>
      </c>
      <c r="O38" s="26">
        <v>2520.3795364231951</v>
      </c>
      <c r="P38" s="26">
        <v>2110.1692953251263</v>
      </c>
      <c r="Q38" s="26">
        <v>1852.8960441996301</v>
      </c>
      <c r="R38" s="26">
        <v>1704.6633796702731</v>
      </c>
      <c r="S38" s="26">
        <v>1568.3206344994589</v>
      </c>
      <c r="T38" s="26">
        <v>1533.6319928034779</v>
      </c>
      <c r="U38" s="26">
        <v>1291.3926431588577</v>
      </c>
      <c r="V38" s="26">
        <v>961.6561955862519</v>
      </c>
      <c r="W38" s="26">
        <v>942.19792308836122</v>
      </c>
      <c r="X38" s="26">
        <v>947.90903555391731</v>
      </c>
      <c r="Y38" s="26">
        <v>994.71162102580809</v>
      </c>
      <c r="Z38" s="26">
        <v>920.29261429050325</v>
      </c>
      <c r="AA38" s="26">
        <v>1056.9739468860541</v>
      </c>
      <c r="AB38" s="26">
        <v>1098.2047335837378</v>
      </c>
      <c r="AC38" s="27">
        <v>932.25885567913269</v>
      </c>
      <c r="AD38" s="56">
        <v>869.41322697658927</v>
      </c>
      <c r="AE38" s="26">
        <v>862.43883243678067</v>
      </c>
      <c r="AF38" s="26">
        <v>861.27144980964772</v>
      </c>
      <c r="AG38" s="10"/>
    </row>
    <row r="39" spans="1:33" ht="14.25" customHeight="1" x14ac:dyDescent="0.2">
      <c r="A39" s="80"/>
      <c r="B39" s="10" t="s">
        <v>46</v>
      </c>
      <c r="C39" s="10" t="s">
        <v>2</v>
      </c>
      <c r="D39" s="57">
        <v>57.502771004331869</v>
      </c>
      <c r="E39" s="57">
        <v>59.497790946493474</v>
      </c>
      <c r="F39" s="57">
        <v>67.963962270061131</v>
      </c>
      <c r="G39" s="57">
        <v>61.519685733755452</v>
      </c>
      <c r="H39" s="57">
        <v>60.372940021572049</v>
      </c>
      <c r="I39" s="57">
        <v>51.343903665021834</v>
      </c>
      <c r="J39" s="57">
        <v>32.877639601877725</v>
      </c>
      <c r="K39" s="57">
        <v>39.411434068820952</v>
      </c>
      <c r="L39" s="57">
        <v>35.587801157161572</v>
      </c>
      <c r="M39" s="57">
        <v>37.805628547117905</v>
      </c>
      <c r="N39" s="57">
        <v>33.354972033973795</v>
      </c>
      <c r="O39" s="57">
        <v>32.044452049650651</v>
      </c>
      <c r="P39" s="57">
        <v>31.40030115021834</v>
      </c>
      <c r="Q39" s="57">
        <v>36.677040920436681</v>
      </c>
      <c r="R39" s="57">
        <v>41.067418563100432</v>
      </c>
      <c r="S39" s="57">
        <v>38.12132371056768</v>
      </c>
      <c r="T39" s="57">
        <v>32.962844415109167</v>
      </c>
      <c r="U39" s="57">
        <v>33.596776656244543</v>
      </c>
      <c r="V39" s="57">
        <v>36.975161927030562</v>
      </c>
      <c r="W39" s="57">
        <v>31.698454437467248</v>
      </c>
      <c r="X39" s="27">
        <v>39.456870629999997</v>
      </c>
      <c r="Y39" s="27">
        <v>40.109973429563318</v>
      </c>
      <c r="Z39" s="27">
        <v>38.693184460829691</v>
      </c>
      <c r="AA39" s="27">
        <v>40.842136241746715</v>
      </c>
      <c r="AB39" s="27">
        <v>41.922533665283844</v>
      </c>
      <c r="AC39" s="27">
        <v>45.002893297292573</v>
      </c>
      <c r="AD39" s="27">
        <v>49.203037791921396</v>
      </c>
      <c r="AE39" s="27">
        <v>52.102670855633193</v>
      </c>
      <c r="AF39" s="27">
        <v>49.194257112969431</v>
      </c>
      <c r="AG39" s="10"/>
    </row>
    <row r="40" spans="1:33" ht="14.25" customHeight="1" x14ac:dyDescent="0.2">
      <c r="A40" s="80"/>
      <c r="B40" s="10" t="s">
        <v>48</v>
      </c>
      <c r="C40" s="10" t="s">
        <v>2</v>
      </c>
      <c r="D40" s="58">
        <v>589.48553173642858</v>
      </c>
      <c r="E40" s="58">
        <v>565.8748822738138</v>
      </c>
      <c r="F40" s="58">
        <v>542.44410237803186</v>
      </c>
      <c r="G40" s="58">
        <v>519.19319204908243</v>
      </c>
      <c r="H40" s="58">
        <v>496.12215128696567</v>
      </c>
      <c r="I40" s="58">
        <v>474.61328536814125</v>
      </c>
      <c r="J40" s="58">
        <v>475.04366248849777</v>
      </c>
      <c r="K40" s="58">
        <v>456.6518561833584</v>
      </c>
      <c r="L40" s="58">
        <v>442.37222037234199</v>
      </c>
      <c r="M40" s="58">
        <v>421.67985105744248</v>
      </c>
      <c r="N40" s="58">
        <v>411.74750100000006</v>
      </c>
      <c r="O40" s="58">
        <v>404.18870871833985</v>
      </c>
      <c r="P40" s="58">
        <v>392.55004892406686</v>
      </c>
      <c r="Q40" s="58">
        <v>387.4296956693052</v>
      </c>
      <c r="R40" s="58">
        <v>385.7322410800345</v>
      </c>
      <c r="S40" s="58">
        <v>386.48117240518974</v>
      </c>
      <c r="T40" s="58">
        <v>384.81749539578283</v>
      </c>
      <c r="U40" s="58">
        <v>379.36075330048584</v>
      </c>
      <c r="V40" s="58">
        <v>380.49764641285935</v>
      </c>
      <c r="W40" s="58">
        <v>374.58064649876553</v>
      </c>
      <c r="X40" s="59">
        <v>374.2573850535141</v>
      </c>
      <c r="Y40" s="59">
        <v>366.32487618603363</v>
      </c>
      <c r="Z40" s="59">
        <v>367.67982581373047</v>
      </c>
      <c r="AA40" s="59">
        <v>366.36398200426174</v>
      </c>
      <c r="AB40" s="59">
        <v>357.90232109790026</v>
      </c>
      <c r="AC40" s="59">
        <v>354.15158667244174</v>
      </c>
      <c r="AD40" s="59">
        <v>352.84532800790896</v>
      </c>
      <c r="AE40" s="59">
        <v>352.2445136623864</v>
      </c>
      <c r="AF40" s="59">
        <v>352.2445136623864</v>
      </c>
      <c r="AG40" s="10"/>
    </row>
    <row r="41" spans="1:33" ht="14.25" customHeight="1" x14ac:dyDescent="0.2">
      <c r="A41" s="80"/>
      <c r="B41" s="4" t="s">
        <v>42</v>
      </c>
      <c r="C41" s="4" t="s">
        <v>2</v>
      </c>
      <c r="D41" s="45">
        <v>5932.5602522861391</v>
      </c>
      <c r="E41" s="45">
        <v>6120.8379768691466</v>
      </c>
      <c r="F41" s="45">
        <v>6142.4183188963543</v>
      </c>
      <c r="G41" s="45">
        <v>6273.8543588582143</v>
      </c>
      <c r="H41" s="45">
        <v>5745.9945058418252</v>
      </c>
      <c r="I41" s="45">
        <v>5660.5767757276853</v>
      </c>
      <c r="J41" s="45">
        <v>7704.2456761249123</v>
      </c>
      <c r="K41" s="45">
        <v>7410.6675884615997</v>
      </c>
      <c r="L41" s="45">
        <v>7542.9611524151687</v>
      </c>
      <c r="M41" s="45">
        <v>8299.8603252792509</v>
      </c>
      <c r="N41" s="45">
        <v>7918.7867777849979</v>
      </c>
      <c r="O41" s="45">
        <v>7956.2582692115784</v>
      </c>
      <c r="P41" s="45">
        <v>8204.2570446379032</v>
      </c>
      <c r="Q41" s="45">
        <v>7882.1162373689522</v>
      </c>
      <c r="R41" s="45">
        <v>8650.7926167467613</v>
      </c>
      <c r="S41" s="45">
        <v>8443.5755247495708</v>
      </c>
      <c r="T41" s="45">
        <v>8346.7464233577139</v>
      </c>
      <c r="U41" s="45">
        <v>8454.4506264116753</v>
      </c>
      <c r="V41" s="45">
        <v>8839.8015494213469</v>
      </c>
      <c r="W41" s="45">
        <v>8975.9491990845891</v>
      </c>
      <c r="X41" s="45">
        <v>8878.3135111357042</v>
      </c>
      <c r="Y41" s="45">
        <v>9377.7480967315678</v>
      </c>
      <c r="Z41" s="45">
        <v>9358.544290203572</v>
      </c>
      <c r="AA41" s="45">
        <v>9067.1830953484532</v>
      </c>
      <c r="AB41" s="45">
        <v>9569.0045039668439</v>
      </c>
      <c r="AC41" s="45">
        <v>9385.6986327397208</v>
      </c>
      <c r="AD41" s="45">
        <v>9041.1201573028738</v>
      </c>
      <c r="AE41" s="46">
        <v>9616.2870722830576</v>
      </c>
      <c r="AF41" s="46">
        <v>9321.8566821410786</v>
      </c>
      <c r="AG41" s="10"/>
    </row>
    <row r="42" spans="1:33" ht="14.25" customHeight="1" x14ac:dyDescent="0.2">
      <c r="A42" s="80"/>
      <c r="B42" s="10" t="s">
        <v>49</v>
      </c>
      <c r="C42" s="10" t="s">
        <v>2</v>
      </c>
      <c r="D42" s="26">
        <v>822.77178363101223</v>
      </c>
      <c r="E42" s="26">
        <v>1013.7498827909205</v>
      </c>
      <c r="F42" s="26">
        <v>1180.0356258930356</v>
      </c>
      <c r="G42" s="26">
        <v>1279.3835022438545</v>
      </c>
      <c r="H42" s="26">
        <v>1190.7879007450479</v>
      </c>
      <c r="I42" s="26">
        <v>777.77943401816344</v>
      </c>
      <c r="J42" s="26">
        <v>823.76562507430003</v>
      </c>
      <c r="K42" s="26">
        <v>1089.6929687145655</v>
      </c>
      <c r="L42" s="26">
        <v>1210.7250695942887</v>
      </c>
      <c r="M42" s="26">
        <v>1193.002259661524</v>
      </c>
      <c r="N42" s="26">
        <v>1149.6144530614868</v>
      </c>
      <c r="O42" s="26">
        <v>751.95651214576731</v>
      </c>
      <c r="P42" s="26">
        <v>939.9413602223118</v>
      </c>
      <c r="Q42" s="26">
        <v>654.47781271488509</v>
      </c>
      <c r="R42" s="26">
        <v>1410.9421471252329</v>
      </c>
      <c r="S42" s="26">
        <v>1178.9419633059456</v>
      </c>
      <c r="T42" s="26">
        <v>1069.7980728058121</v>
      </c>
      <c r="U42" s="26">
        <v>1082.8991883618387</v>
      </c>
      <c r="V42" s="26">
        <v>1323.1963630190048</v>
      </c>
      <c r="W42" s="26">
        <v>1361.9751532171415</v>
      </c>
      <c r="X42" s="26">
        <v>1117.138514337355</v>
      </c>
      <c r="Y42" s="26">
        <v>1530.2627887465285</v>
      </c>
      <c r="Z42" s="26">
        <v>1519.035318408462</v>
      </c>
      <c r="AA42" s="26">
        <v>1290.2977152127887</v>
      </c>
      <c r="AB42" s="26">
        <v>1585.4534342612417</v>
      </c>
      <c r="AC42" s="27">
        <v>1429.247482403149</v>
      </c>
      <c r="AD42" s="49">
        <v>1096.7137547737861</v>
      </c>
      <c r="AE42" s="50">
        <v>1715.0098463887764</v>
      </c>
      <c r="AF42" s="50">
        <v>1268.8011590851813</v>
      </c>
      <c r="AG42" s="10"/>
    </row>
    <row r="43" spans="1:33" ht="14.25" customHeight="1" x14ac:dyDescent="0.2">
      <c r="A43" s="80"/>
      <c r="B43" s="10" t="s">
        <v>50</v>
      </c>
      <c r="C43" s="10" t="s">
        <v>2</v>
      </c>
      <c r="D43" s="60">
        <v>5109.788468655127</v>
      </c>
      <c r="E43" s="60">
        <v>5107.0880940782263</v>
      </c>
      <c r="F43" s="60">
        <v>4962.3826930033183</v>
      </c>
      <c r="G43" s="60">
        <v>4994.4708566143599</v>
      </c>
      <c r="H43" s="60">
        <v>4555.2066050967769</v>
      </c>
      <c r="I43" s="60">
        <v>4882.7973417095218</v>
      </c>
      <c r="J43" s="60">
        <v>6880.480051050612</v>
      </c>
      <c r="K43" s="60">
        <v>6320.974619747034</v>
      </c>
      <c r="L43" s="60">
        <v>6332.2360828208803</v>
      </c>
      <c r="M43" s="60">
        <v>7106.8580656177273</v>
      </c>
      <c r="N43" s="60">
        <v>6769.1723247235113</v>
      </c>
      <c r="O43" s="60">
        <v>7204.3017570658112</v>
      </c>
      <c r="P43" s="60">
        <v>7264.3156844155919</v>
      </c>
      <c r="Q43" s="60">
        <v>7227.6384246540674</v>
      </c>
      <c r="R43" s="60">
        <v>7239.8504696215277</v>
      </c>
      <c r="S43" s="60">
        <v>7264.6335614436257</v>
      </c>
      <c r="T43" s="60">
        <v>7276.948350551902</v>
      </c>
      <c r="U43" s="60">
        <v>7371.5514380498371</v>
      </c>
      <c r="V43" s="60">
        <v>7516.605186402343</v>
      </c>
      <c r="W43" s="60">
        <v>7613.9740458674478</v>
      </c>
      <c r="X43" s="60">
        <v>7761.1749967983496</v>
      </c>
      <c r="Y43" s="60">
        <v>7847.4853079850391</v>
      </c>
      <c r="Z43" s="60">
        <v>7839.5089717951105</v>
      </c>
      <c r="AA43" s="60">
        <v>7776.8853801356636</v>
      </c>
      <c r="AB43" s="60">
        <v>7983.5510697056025</v>
      </c>
      <c r="AC43" s="60">
        <v>7956.4511503365711</v>
      </c>
      <c r="AD43" s="61">
        <v>7944.4064025290882</v>
      </c>
      <c r="AE43" s="50">
        <v>7901.2772258942805</v>
      </c>
      <c r="AF43" s="50">
        <v>8053.0555230558975</v>
      </c>
      <c r="AG43" s="10"/>
    </row>
    <row r="44" spans="1:33" ht="14.25" customHeight="1" x14ac:dyDescent="0.2">
      <c r="A44" s="81"/>
      <c r="B44" s="35" t="s">
        <v>64</v>
      </c>
      <c r="C44" s="35" t="s">
        <v>28</v>
      </c>
      <c r="D44" s="62">
        <f>D41/D35*100</f>
        <v>22.899675937416024</v>
      </c>
      <c r="E44" s="62">
        <f t="shared" ref="E44:AF44" si="0">E41/E35*100</f>
        <v>23.387076659725494</v>
      </c>
      <c r="F44" s="62">
        <f t="shared" si="0"/>
        <v>24.403307030901626</v>
      </c>
      <c r="G44" s="62">
        <f t="shared" si="0"/>
        <v>27.460728321095552</v>
      </c>
      <c r="H44" s="62">
        <f t="shared" si="0"/>
        <v>28.12739730342701</v>
      </c>
      <c r="I44" s="62">
        <f t="shared" si="0"/>
        <v>27.705972714043813</v>
      </c>
      <c r="J44" s="62">
        <f t="shared" si="0"/>
        <v>44.461699100891892</v>
      </c>
      <c r="K44" s="62">
        <f t="shared" si="0"/>
        <v>44.213089973106719</v>
      </c>
      <c r="L44" s="62">
        <f t="shared" si="0"/>
        <v>47.098827316942078</v>
      </c>
      <c r="M44" s="62">
        <f t="shared" si="0"/>
        <v>53.16784987702556</v>
      </c>
      <c r="N44" s="62">
        <f t="shared" si="0"/>
        <v>52.686503070482161</v>
      </c>
      <c r="O44" s="62">
        <f t="shared" si="0"/>
        <v>53.697676073695142</v>
      </c>
      <c r="P44" s="62">
        <f t="shared" si="0"/>
        <v>51.86593323269436</v>
      </c>
      <c r="Q44" s="62">
        <f t="shared" si="0"/>
        <v>52.237670604369214</v>
      </c>
      <c r="R44" s="62">
        <f t="shared" si="0"/>
        <v>55.666679176597164</v>
      </c>
      <c r="S44" s="62">
        <f t="shared" si="0"/>
        <v>63.467076907530704</v>
      </c>
      <c r="T44" s="62">
        <f t="shared" si="0"/>
        <v>57.652585760608524</v>
      </c>
      <c r="U44" s="62">
        <f t="shared" si="0"/>
        <v>53.879258264317563</v>
      </c>
      <c r="V44" s="62">
        <f t="shared" si="0"/>
        <v>61.758368827543975</v>
      </c>
      <c r="W44" s="62">
        <f t="shared" si="0"/>
        <v>69.967737877601849</v>
      </c>
      <c r="X44" s="62">
        <f t="shared" si="0"/>
        <v>59.340836547127054</v>
      </c>
      <c r="Y44" s="62">
        <f t="shared" si="0"/>
        <v>64.334542089389174</v>
      </c>
      <c r="Z44" s="62">
        <f t="shared" si="0"/>
        <v>64.042658567555861</v>
      </c>
      <c r="AA44" s="62">
        <f t="shared" si="0"/>
        <v>59.85275095832985</v>
      </c>
      <c r="AB44" s="62">
        <f t="shared" si="0"/>
        <v>64.275763269333765</v>
      </c>
      <c r="AC44" s="62">
        <f t="shared" si="0"/>
        <v>62.48708873562456</v>
      </c>
      <c r="AD44" s="62">
        <f t="shared" si="0"/>
        <v>60.762139476350086</v>
      </c>
      <c r="AE44" s="62">
        <f t="shared" si="0"/>
        <v>65.756854143872232</v>
      </c>
      <c r="AF44" s="62">
        <f t="shared" si="0"/>
        <v>63.548946147572984</v>
      </c>
      <c r="AG44" s="10"/>
    </row>
    <row r="45" spans="1:33" ht="18" x14ac:dyDescent="0.25">
      <c r="A45" s="72" t="s">
        <v>32</v>
      </c>
      <c r="B45" s="73" t="s">
        <v>79</v>
      </c>
      <c r="C45" s="7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row>
    <row r="46" spans="1:33" ht="16.5" customHeight="1" x14ac:dyDescent="0.25">
      <c r="A46" s="70"/>
      <c r="B46" s="4" t="s">
        <v>37</v>
      </c>
      <c r="C46" s="4" t="s">
        <v>80</v>
      </c>
      <c r="D46" s="63">
        <v>8.3695961630202476</v>
      </c>
      <c r="E46" s="63">
        <v>8.3011219914741528</v>
      </c>
      <c r="F46" s="63">
        <v>8.1908719814282485</v>
      </c>
      <c r="G46" s="63">
        <v>8.1769292104199902</v>
      </c>
      <c r="H46" s="63">
        <v>8.1524010446853978</v>
      </c>
      <c r="I46" s="63">
        <v>8.1546952075969674</v>
      </c>
      <c r="J46" s="63">
        <v>7.985073704933682</v>
      </c>
      <c r="K46" s="63">
        <v>7.8067716579376825</v>
      </c>
      <c r="L46" s="63">
        <v>7.7744571691397093</v>
      </c>
      <c r="M46" s="63">
        <v>7.6665101642404689</v>
      </c>
      <c r="N46" s="63">
        <v>7.7748015993160395</v>
      </c>
      <c r="O46" s="63">
        <v>7.7714860002613948</v>
      </c>
      <c r="P46" s="63">
        <v>7.6751021450794861</v>
      </c>
      <c r="Q46" s="63">
        <v>7.51154024539525</v>
      </c>
      <c r="R46" s="63">
        <v>7.4871082589866642</v>
      </c>
      <c r="S46" s="63">
        <v>7.6174638091906202</v>
      </c>
      <c r="T46" s="63">
        <v>7.5530976602086621</v>
      </c>
      <c r="U46" s="63">
        <v>7.6357471685662821</v>
      </c>
      <c r="V46" s="63">
        <v>7.6769489904162684</v>
      </c>
      <c r="W46" s="63">
        <v>7.601297835915366</v>
      </c>
      <c r="X46" s="63">
        <v>7.6375141821114125</v>
      </c>
      <c r="Y46" s="63">
        <v>7.5622530179858041</v>
      </c>
      <c r="Z46" s="63">
        <v>7.656247200759422</v>
      </c>
      <c r="AA46" s="63">
        <v>7.4676350814404646</v>
      </c>
      <c r="AB46" s="63">
        <v>7.5436203763965866</v>
      </c>
      <c r="AC46" s="63">
        <v>7.4699598460337828</v>
      </c>
      <c r="AD46" s="63">
        <v>7.4531714787083931</v>
      </c>
      <c r="AE46" s="63">
        <v>7.4708171428795858</v>
      </c>
      <c r="AF46" s="13">
        <v>7.3171620230619245</v>
      </c>
      <c r="AG46" s="10"/>
    </row>
    <row r="47" spans="1:33" ht="16.5" customHeight="1" x14ac:dyDescent="0.25">
      <c r="A47" s="70"/>
      <c r="B47" s="10" t="s">
        <v>125</v>
      </c>
      <c r="C47" s="10" t="s">
        <v>81</v>
      </c>
      <c r="D47" s="64">
        <v>3.584867844230152</v>
      </c>
      <c r="E47" s="64">
        <v>3.5802651429155432</v>
      </c>
      <c r="F47" s="64">
        <v>3.5106412810728695</v>
      </c>
      <c r="G47" s="64">
        <v>3.4607109515183248</v>
      </c>
      <c r="H47" s="64">
        <v>3.490207391720868</v>
      </c>
      <c r="I47" s="64">
        <v>3.4934986940689008</v>
      </c>
      <c r="J47" s="64">
        <v>3.482491329170589</v>
      </c>
      <c r="K47" s="64">
        <v>3.4076951147422854</v>
      </c>
      <c r="L47" s="64">
        <v>3.3752032822151627</v>
      </c>
      <c r="M47" s="64">
        <v>3.3276305911411468</v>
      </c>
      <c r="N47" s="64">
        <v>3.3268698724157679</v>
      </c>
      <c r="O47" s="64">
        <v>3.3603230936648818</v>
      </c>
      <c r="P47" s="64">
        <v>3.3469787603323362</v>
      </c>
      <c r="Q47" s="64">
        <v>3.3135193767153268</v>
      </c>
      <c r="R47" s="64">
        <v>3.2820661268970213</v>
      </c>
      <c r="S47" s="64">
        <v>3.3045978710725596</v>
      </c>
      <c r="T47" s="64">
        <v>3.3322769594075203</v>
      </c>
      <c r="U47" s="64">
        <v>3.356268694782353</v>
      </c>
      <c r="V47" s="64">
        <v>3.4463802643641381</v>
      </c>
      <c r="W47" s="64">
        <v>3.3978750731189331</v>
      </c>
      <c r="X47" s="64">
        <v>3.373279691645191</v>
      </c>
      <c r="Y47" s="64">
        <v>3.3634307540083266</v>
      </c>
      <c r="Z47" s="64">
        <v>3.3656251195488984</v>
      </c>
      <c r="AA47" s="64">
        <v>3.3378487307294389</v>
      </c>
      <c r="AB47" s="64">
        <v>3.3619232301967332</v>
      </c>
      <c r="AC47" s="64">
        <v>3.3494344766054107</v>
      </c>
      <c r="AD47" s="64">
        <v>3.3276394117182777</v>
      </c>
      <c r="AE47" s="64">
        <v>3.2958453939148109</v>
      </c>
      <c r="AF47" s="11">
        <v>3.2964279925992352</v>
      </c>
      <c r="AG47" s="10"/>
    </row>
    <row r="48" spans="1:33" ht="15.75" x14ac:dyDescent="0.25">
      <c r="A48" s="70"/>
      <c r="B48" s="10" t="s">
        <v>123</v>
      </c>
      <c r="C48" s="10" t="s">
        <v>81</v>
      </c>
      <c r="D48" s="11">
        <v>1.3294474919029162</v>
      </c>
      <c r="E48" s="11">
        <v>1.3164855102744446</v>
      </c>
      <c r="F48" s="11">
        <v>1.2956757831013697</v>
      </c>
      <c r="G48" s="11">
        <v>1.2872990466635466</v>
      </c>
      <c r="H48" s="11">
        <v>1.276677289014996</v>
      </c>
      <c r="I48" s="11">
        <v>1.2715051142753024</v>
      </c>
      <c r="J48" s="11">
        <v>1.2303342261181787</v>
      </c>
      <c r="K48" s="11">
        <v>1.1951680296727147</v>
      </c>
      <c r="L48" s="11">
        <v>1.1934046686958293</v>
      </c>
      <c r="M48" s="11">
        <v>1.1876458392331775</v>
      </c>
      <c r="N48" s="11">
        <v>1.1593357844268326</v>
      </c>
      <c r="O48" s="11">
        <v>1.1712273978718919</v>
      </c>
      <c r="P48" s="11">
        <v>1.1555765814999404</v>
      </c>
      <c r="Q48" s="11">
        <v>1.1472270377435754</v>
      </c>
      <c r="R48" s="11">
        <v>1.1445511271740347</v>
      </c>
      <c r="S48" s="11">
        <v>1.1676675242860999</v>
      </c>
      <c r="T48" s="11">
        <v>1.1850234779510858</v>
      </c>
      <c r="U48" s="11">
        <v>1.1879304159467259</v>
      </c>
      <c r="V48" s="11">
        <v>1.2054408095407734</v>
      </c>
      <c r="W48" s="11">
        <v>1.2019464451257125</v>
      </c>
      <c r="X48" s="11">
        <v>1.2130966896027706</v>
      </c>
      <c r="Y48" s="11">
        <v>1.2104083294047696</v>
      </c>
      <c r="Z48" s="11">
        <v>1.2054093021770065</v>
      </c>
      <c r="AA48" s="11">
        <v>1.1905420506396009</v>
      </c>
      <c r="AB48" s="11">
        <v>1.200367832472141</v>
      </c>
      <c r="AC48" s="11">
        <v>1.193302008600756</v>
      </c>
      <c r="AD48" s="64">
        <v>1.1752079527167121</v>
      </c>
      <c r="AE48" s="11">
        <v>1.1617851926500871</v>
      </c>
      <c r="AF48" s="11">
        <v>1.1507051429744424</v>
      </c>
      <c r="AG48" s="10"/>
    </row>
    <row r="49" spans="1:33" ht="15.75" x14ac:dyDescent="0.25">
      <c r="A49" s="70"/>
      <c r="B49" s="10" t="s">
        <v>122</v>
      </c>
      <c r="C49" s="10" t="s">
        <v>81</v>
      </c>
      <c r="D49" s="11">
        <v>1.8632165156998797</v>
      </c>
      <c r="E49" s="11">
        <v>1.8184465951518083</v>
      </c>
      <c r="F49" s="11">
        <v>1.7995520840888652</v>
      </c>
      <c r="G49" s="11">
        <v>1.8443251544960868</v>
      </c>
      <c r="H49" s="11">
        <v>1.8005670328612831</v>
      </c>
      <c r="I49" s="11">
        <v>1.8050235078513532</v>
      </c>
      <c r="J49" s="11">
        <v>1.6871907183881267</v>
      </c>
      <c r="K49" s="11">
        <v>1.6245145762834223</v>
      </c>
      <c r="L49" s="11">
        <v>1.6281343407144622</v>
      </c>
      <c r="M49" s="11">
        <v>1.5713572369009916</v>
      </c>
      <c r="N49" s="11">
        <v>1.7061238154113458</v>
      </c>
      <c r="O49" s="11">
        <v>1.6702621906368982</v>
      </c>
      <c r="P49" s="11">
        <v>1.6152457614618172</v>
      </c>
      <c r="Q49" s="11">
        <v>1.5275509963253475</v>
      </c>
      <c r="R49" s="11">
        <v>1.5298148085276362</v>
      </c>
      <c r="S49" s="11">
        <v>1.6179525478353558</v>
      </c>
      <c r="T49" s="11">
        <v>1.5299440780839617</v>
      </c>
      <c r="U49" s="11">
        <v>1.6136577562136392</v>
      </c>
      <c r="V49" s="11">
        <v>1.5497210980265685</v>
      </c>
      <c r="W49" s="11">
        <v>1.528215577327835</v>
      </c>
      <c r="X49" s="11">
        <v>1.5723253044706418</v>
      </c>
      <c r="Y49" s="11">
        <v>1.5429677278343819</v>
      </c>
      <c r="Z49" s="11">
        <v>1.6196137077720225</v>
      </c>
      <c r="AA49" s="11">
        <v>1.5180337995711026</v>
      </c>
      <c r="AB49" s="11">
        <v>1.5986061615566598</v>
      </c>
      <c r="AC49" s="11">
        <v>1.5451761870788825</v>
      </c>
      <c r="AD49" s="64">
        <v>1.5627931562788786</v>
      </c>
      <c r="AE49" s="11">
        <v>1.6012171996530988</v>
      </c>
      <c r="AF49" s="11">
        <v>1.4976075478173017</v>
      </c>
      <c r="AG49" s="10"/>
    </row>
    <row r="50" spans="1:33" ht="15.75" x14ac:dyDescent="0.25">
      <c r="A50" s="70"/>
      <c r="B50" s="10" t="s">
        <v>66</v>
      </c>
      <c r="C50" s="10" t="s">
        <v>81</v>
      </c>
      <c r="D50" s="11">
        <v>0.82644855088072267</v>
      </c>
      <c r="E50" s="11">
        <v>0.82585941254554895</v>
      </c>
      <c r="F50" s="11">
        <v>0.82386569944384402</v>
      </c>
      <c r="G50" s="11">
        <v>0.82301731191764105</v>
      </c>
      <c r="H50" s="11">
        <v>0.82203521917592492</v>
      </c>
      <c r="I50" s="11">
        <v>0.82057198402843601</v>
      </c>
      <c r="J50" s="11">
        <v>0.81969670138951511</v>
      </c>
      <c r="K50" s="11">
        <v>0.81759296833731399</v>
      </c>
      <c r="L50" s="11">
        <v>0.81669779077918891</v>
      </c>
      <c r="M50" s="11">
        <v>0.81568389435999866</v>
      </c>
      <c r="N50" s="11">
        <v>0.81392052126487968</v>
      </c>
      <c r="O50" s="11">
        <v>0.79988902883964197</v>
      </c>
      <c r="P50" s="11">
        <v>0.78660889905779274</v>
      </c>
      <c r="Q50" s="11">
        <v>0.75462238765983281</v>
      </c>
      <c r="R50" s="11">
        <v>0.75772989416487468</v>
      </c>
      <c r="S50" s="11">
        <v>0.75600295158257269</v>
      </c>
      <c r="T50" s="11">
        <v>0.73537285666027385</v>
      </c>
      <c r="U50" s="11">
        <v>0.70345951399663731</v>
      </c>
      <c r="V50" s="11">
        <v>0.70346608730454563</v>
      </c>
      <c r="W50" s="11">
        <v>0.7036058608200505</v>
      </c>
      <c r="X50" s="11">
        <v>0.70637546735209933</v>
      </c>
      <c r="Y50" s="11">
        <v>0.67328129829340111</v>
      </c>
      <c r="Z50" s="11">
        <v>0.69462600819396247</v>
      </c>
      <c r="AA50" s="11">
        <v>0.64883865435709409</v>
      </c>
      <c r="AB50" s="11">
        <v>0.60801594425722827</v>
      </c>
      <c r="AC50" s="11">
        <v>0.60963392970572738</v>
      </c>
      <c r="AD50" s="64">
        <v>0.60871791018101151</v>
      </c>
      <c r="AE50" s="11">
        <v>0.6327444225044313</v>
      </c>
      <c r="AF50" s="11">
        <v>0.59515661948143872</v>
      </c>
      <c r="AG50" s="10"/>
    </row>
    <row r="51" spans="1:33" ht="15.75" x14ac:dyDescent="0.25">
      <c r="A51" s="70"/>
      <c r="B51" s="10" t="s">
        <v>124</v>
      </c>
      <c r="C51" s="10" t="s">
        <v>81</v>
      </c>
      <c r="D51" s="11">
        <v>0.69456335906171229</v>
      </c>
      <c r="E51" s="11">
        <v>0.69456335906171229</v>
      </c>
      <c r="F51" s="11">
        <v>0.69456335906171229</v>
      </c>
      <c r="G51" s="11">
        <v>0.69456335906171229</v>
      </c>
      <c r="H51" s="11">
        <v>0.69456335906171229</v>
      </c>
      <c r="I51" s="11">
        <v>0.69456335906171229</v>
      </c>
      <c r="J51" s="11">
        <v>0.69456335906171229</v>
      </c>
      <c r="K51" s="11">
        <v>0.69456335906171229</v>
      </c>
      <c r="L51" s="11">
        <v>0.69456335906171229</v>
      </c>
      <c r="M51" s="11">
        <v>0.69456335906171229</v>
      </c>
      <c r="N51" s="11">
        <v>0.69456335906171229</v>
      </c>
      <c r="O51" s="11">
        <v>0.69456335906171229</v>
      </c>
      <c r="P51" s="11">
        <v>0.69456335906171229</v>
      </c>
      <c r="Q51" s="11">
        <v>0.69456335906171229</v>
      </c>
      <c r="R51" s="11">
        <v>0.69456335906171229</v>
      </c>
      <c r="S51" s="11">
        <v>0.69456335906171229</v>
      </c>
      <c r="T51" s="11">
        <v>0.69456335906171229</v>
      </c>
      <c r="U51" s="11">
        <v>0.69456335906171229</v>
      </c>
      <c r="V51" s="11">
        <v>0.69456335906171229</v>
      </c>
      <c r="W51" s="11">
        <v>0.69456335906171229</v>
      </c>
      <c r="X51" s="11">
        <v>0.69456335906171229</v>
      </c>
      <c r="Y51" s="11">
        <v>0.69456335906171229</v>
      </c>
      <c r="Z51" s="11">
        <v>0.69456335906171229</v>
      </c>
      <c r="AA51" s="11">
        <v>0.69456335906171229</v>
      </c>
      <c r="AB51" s="11">
        <v>0.69456335906171229</v>
      </c>
      <c r="AC51" s="11">
        <v>0.69456335906171229</v>
      </c>
      <c r="AD51" s="64">
        <v>0.69456335906171229</v>
      </c>
      <c r="AE51" s="11">
        <v>0.69456335906171229</v>
      </c>
      <c r="AF51" s="11">
        <v>0.69456335906171229</v>
      </c>
      <c r="AG51" s="10"/>
    </row>
    <row r="52" spans="1:33" ht="15.75" x14ac:dyDescent="0.25">
      <c r="A52" s="70"/>
      <c r="B52" s="10" t="s">
        <v>121</v>
      </c>
      <c r="C52" s="10" t="s">
        <v>81</v>
      </c>
      <c r="D52" s="11">
        <v>0.65061298484393393</v>
      </c>
      <c r="E52" s="11">
        <v>0.60866401778230894</v>
      </c>
      <c r="F52" s="11">
        <v>0.64012608068165422</v>
      </c>
      <c r="G52" s="11">
        <v>0.65510657458101429</v>
      </c>
      <c r="H52" s="11">
        <v>0.6416719663555932</v>
      </c>
      <c r="I52" s="11">
        <v>0.58742609826538639</v>
      </c>
      <c r="J52" s="11">
        <v>0.52983579228239208</v>
      </c>
      <c r="K52" s="11">
        <v>0.54157534707248101</v>
      </c>
      <c r="L52" s="11">
        <v>0.56145027150518634</v>
      </c>
      <c r="M52" s="11">
        <v>0.55006121685232723</v>
      </c>
      <c r="N52" s="11">
        <v>0.56057946212789034</v>
      </c>
      <c r="O52" s="11">
        <v>0.68615038519636184</v>
      </c>
      <c r="P52" s="11">
        <v>0.65003143538848862</v>
      </c>
      <c r="Q52" s="11">
        <v>0.65068999822139095</v>
      </c>
      <c r="R52" s="11">
        <v>0.58610666938208023</v>
      </c>
      <c r="S52" s="11">
        <v>0.61472309057048513</v>
      </c>
      <c r="T52" s="11">
        <v>0.57353397894063018</v>
      </c>
      <c r="U52" s="11">
        <v>0.6330062084942597</v>
      </c>
      <c r="V52" s="11">
        <v>0.65202657663226193</v>
      </c>
      <c r="W52" s="11">
        <v>0.62411850551403525</v>
      </c>
      <c r="X52" s="11">
        <v>0.71931597424513527</v>
      </c>
      <c r="Y52" s="11">
        <v>0.68849299133380848</v>
      </c>
      <c r="Z52" s="11">
        <v>0.69244792419284218</v>
      </c>
      <c r="AA52" s="11">
        <v>0.72617992426407196</v>
      </c>
      <c r="AB52" s="11">
        <v>0.76348871234805515</v>
      </c>
      <c r="AC52" s="11">
        <v>0.77691261514238819</v>
      </c>
      <c r="AD52" s="11">
        <v>0.79078312146570817</v>
      </c>
      <c r="AE52" s="11">
        <v>0.8058384082768566</v>
      </c>
      <c r="AF52" s="11">
        <v>0.79292677660408784</v>
      </c>
      <c r="AG52" s="10"/>
    </row>
    <row r="53" spans="1:33" s="41" customFormat="1" ht="18" x14ac:dyDescent="0.25">
      <c r="A53" s="70"/>
      <c r="B53" s="73" t="s">
        <v>82</v>
      </c>
      <c r="C53" s="7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spans="1:33" ht="15.75" customHeight="1" x14ac:dyDescent="0.2">
      <c r="A54" s="70"/>
      <c r="B54" s="4" t="s">
        <v>72</v>
      </c>
      <c r="C54" s="4" t="s">
        <v>83</v>
      </c>
      <c r="D54" s="18">
        <v>49967.090732448516</v>
      </c>
      <c r="E54" s="18">
        <v>50103.410161188891</v>
      </c>
      <c r="F54" s="18">
        <v>49934.143520646146</v>
      </c>
      <c r="G54" s="18">
        <v>49337.453757990588</v>
      </c>
      <c r="H54" s="18">
        <v>48267.275203970494</v>
      </c>
      <c r="I54" s="18">
        <v>48070.03680045974</v>
      </c>
      <c r="J54" s="18">
        <v>47726.090603240053</v>
      </c>
      <c r="K54" s="18">
        <v>47104.781800145356</v>
      </c>
      <c r="L54" s="18">
        <v>47376.342409804412</v>
      </c>
      <c r="M54" s="18">
        <v>47095.724987846552</v>
      </c>
      <c r="N54" s="18">
        <v>47259.208083782731</v>
      </c>
      <c r="O54" s="18">
        <v>48532.82532813638</v>
      </c>
      <c r="P54" s="18">
        <v>49483.847110560702</v>
      </c>
      <c r="Q54" s="18">
        <v>50941.05283265328</v>
      </c>
      <c r="R54" s="18">
        <v>49908.683872625057</v>
      </c>
      <c r="S54" s="18">
        <v>49433.553620222221</v>
      </c>
      <c r="T54" s="18">
        <v>51950.40874419405</v>
      </c>
      <c r="U54" s="18">
        <v>53317.351783592952</v>
      </c>
      <c r="V54" s="18">
        <v>52680.271263182745</v>
      </c>
      <c r="W54" s="18">
        <v>51926.182633145778</v>
      </c>
      <c r="X54" s="18">
        <v>53497.443537212079</v>
      </c>
      <c r="Y54" s="18">
        <v>53447.29113752846</v>
      </c>
      <c r="Z54" s="18">
        <v>52812.886692629385</v>
      </c>
      <c r="AA54" s="18">
        <v>52747.928195301749</v>
      </c>
      <c r="AB54" s="18">
        <v>53032.24799659125</v>
      </c>
      <c r="AC54" s="18">
        <v>52447.90911618706</v>
      </c>
      <c r="AD54" s="18">
        <v>54467.3262828812</v>
      </c>
      <c r="AE54" s="18">
        <v>55434.735878238091</v>
      </c>
      <c r="AF54" s="18">
        <v>54433.325286206265</v>
      </c>
      <c r="AG54" s="10"/>
    </row>
    <row r="55" spans="1:33" ht="15.75" customHeight="1" x14ac:dyDescent="0.2">
      <c r="A55" s="70"/>
      <c r="B55" s="4" t="s">
        <v>69</v>
      </c>
      <c r="C55" s="4" t="s">
        <v>83</v>
      </c>
      <c r="D55" s="18">
        <v>34582.001796238765</v>
      </c>
      <c r="E55" s="18">
        <v>34506.742514594698</v>
      </c>
      <c r="F55" s="18">
        <v>34306.976510086883</v>
      </c>
      <c r="G55" s="18">
        <v>33653.534944035389</v>
      </c>
      <c r="H55" s="18">
        <v>32921.468618870298</v>
      </c>
      <c r="I55" s="18">
        <v>32693.11442248031</v>
      </c>
      <c r="J55" s="18">
        <v>32331.391476176897</v>
      </c>
      <c r="K55" s="18">
        <v>31640.403317536249</v>
      </c>
      <c r="L55" s="18">
        <v>31793.054232250004</v>
      </c>
      <c r="M55" s="18">
        <v>31611.169687031004</v>
      </c>
      <c r="N55" s="18">
        <v>32067.401504419082</v>
      </c>
      <c r="O55" s="18">
        <v>32657.587145552407</v>
      </c>
      <c r="P55" s="18">
        <v>33672.912756917765</v>
      </c>
      <c r="Q55" s="18">
        <v>35532.458060462821</v>
      </c>
      <c r="R55" s="18">
        <v>34298.299530241973</v>
      </c>
      <c r="S55" s="18">
        <v>33606.536805851385</v>
      </c>
      <c r="T55" s="18">
        <v>36036.339877462466</v>
      </c>
      <c r="U55" s="18">
        <v>38099.403471721744</v>
      </c>
      <c r="V55" s="18">
        <v>37199.507644009282</v>
      </c>
      <c r="W55" s="18">
        <v>36458.25604220674</v>
      </c>
      <c r="X55" s="18">
        <v>37642.393551113673</v>
      </c>
      <c r="Y55" s="18">
        <v>38298.73893832558</v>
      </c>
      <c r="Z55" s="18">
        <v>36999.498072983188</v>
      </c>
      <c r="AA55" s="18">
        <v>37223.518670872727</v>
      </c>
      <c r="AB55" s="18">
        <v>38339.945952572052</v>
      </c>
      <c r="AC55" s="18">
        <v>37464.325969126687</v>
      </c>
      <c r="AD55" s="18">
        <v>39260.543312008813</v>
      </c>
      <c r="AE55" s="18">
        <v>39912.49176840936</v>
      </c>
      <c r="AF55" s="18">
        <v>39234.553108819135</v>
      </c>
      <c r="AG55" s="10"/>
    </row>
    <row r="56" spans="1:33" ht="15.75" customHeight="1" x14ac:dyDescent="0.2">
      <c r="A56" s="70"/>
      <c r="B56" s="10" t="s">
        <v>17</v>
      </c>
      <c r="C56" s="10" t="s">
        <v>84</v>
      </c>
      <c r="D56" s="28">
        <v>4249.9704875524112</v>
      </c>
      <c r="E56" s="28">
        <v>4325.8949247459614</v>
      </c>
      <c r="F56" s="28">
        <v>4338.3278928771479</v>
      </c>
      <c r="G56" s="28">
        <v>4338.0659840713352</v>
      </c>
      <c r="H56" s="28">
        <v>4253.8249298264873</v>
      </c>
      <c r="I56" s="28">
        <v>4238.6424844854664</v>
      </c>
      <c r="J56" s="28">
        <v>4251.1099479765253</v>
      </c>
      <c r="K56" s="28">
        <v>4307.0383387933334</v>
      </c>
      <c r="L56" s="28">
        <v>4311.1703904537198</v>
      </c>
      <c r="M56" s="28">
        <v>4295.5896387100875</v>
      </c>
      <c r="N56" s="28">
        <v>4296.917889390289</v>
      </c>
      <c r="O56" s="28">
        <v>4460.7699827923534</v>
      </c>
      <c r="P56" s="28">
        <v>4437.3987824242686</v>
      </c>
      <c r="Q56" s="28">
        <v>4345.4606922507182</v>
      </c>
      <c r="R56" s="28">
        <v>4404.7634405812914</v>
      </c>
      <c r="S56" s="28">
        <v>4443.0348752003665</v>
      </c>
      <c r="T56" s="28">
        <v>4481.8016846751534</v>
      </c>
      <c r="U56" s="28">
        <v>4265.2516694008536</v>
      </c>
      <c r="V56" s="28">
        <v>4303.7524844579866</v>
      </c>
      <c r="W56" s="28">
        <v>4287.1335847681912</v>
      </c>
      <c r="X56" s="28">
        <v>4341.533634752961</v>
      </c>
      <c r="Y56" s="28">
        <v>4200.9457323187235</v>
      </c>
      <c r="Z56" s="28">
        <v>4284.0162834567218</v>
      </c>
      <c r="AA56" s="26">
        <v>4251.1643437389639</v>
      </c>
      <c r="AB56" s="26">
        <v>4090.490645683903</v>
      </c>
      <c r="AC56" s="26">
        <v>4141.6607509108799</v>
      </c>
      <c r="AD56" s="26">
        <v>4085.1905204024797</v>
      </c>
      <c r="AE56" s="26">
        <v>4136.5338774171478</v>
      </c>
      <c r="AF56" s="26">
        <v>4033.6788941106211</v>
      </c>
      <c r="AG56" s="10"/>
    </row>
    <row r="57" spans="1:33" ht="15.75" customHeight="1" x14ac:dyDescent="0.2">
      <c r="A57" s="70"/>
      <c r="B57" s="10" t="s">
        <v>18</v>
      </c>
      <c r="C57" s="10" t="s">
        <v>84</v>
      </c>
      <c r="D57" s="28">
        <v>12101.639840059466</v>
      </c>
      <c r="E57" s="28">
        <v>11939.681463101417</v>
      </c>
      <c r="F57" s="28">
        <v>11776.309537503037</v>
      </c>
      <c r="G57" s="28">
        <v>11611.524063263892</v>
      </c>
      <c r="H57" s="28">
        <v>11445.325040384208</v>
      </c>
      <c r="I57" s="28">
        <v>11277.712468864003</v>
      </c>
      <c r="J57" s="28">
        <v>11108.68634870304</v>
      </c>
      <c r="K57" s="28">
        <v>10984.884715895721</v>
      </c>
      <c r="L57" s="28">
        <v>11111.98028301828</v>
      </c>
      <c r="M57" s="28">
        <v>10940.466498919741</v>
      </c>
      <c r="N57" s="28">
        <v>10988.740909194985</v>
      </c>
      <c r="O57" s="28">
        <v>11126.470670709405</v>
      </c>
      <c r="P57" s="28">
        <v>11116.498180679804</v>
      </c>
      <c r="Q57" s="28">
        <v>11005.259123702281</v>
      </c>
      <c r="R57" s="28">
        <v>11056.622524278775</v>
      </c>
      <c r="S57" s="28">
        <v>11256.016758894342</v>
      </c>
      <c r="T57" s="28">
        <v>11201.382656522877</v>
      </c>
      <c r="U57" s="28">
        <v>11153.888933482354</v>
      </c>
      <c r="V57" s="28">
        <v>11244.12884752653</v>
      </c>
      <c r="W57" s="28">
        <v>11229.169618021082</v>
      </c>
      <c r="X57" s="28">
        <v>11253.256610334807</v>
      </c>
      <c r="Y57" s="28">
        <v>11236.767562738254</v>
      </c>
      <c r="Z57" s="28">
        <v>11193.306024990328</v>
      </c>
      <c r="AA57" s="26">
        <v>11042.615396136882</v>
      </c>
      <c r="AB57" s="26">
        <v>11163.890643471565</v>
      </c>
      <c r="AC57" s="26">
        <v>11073.890411587799</v>
      </c>
      <c r="AD57" s="26">
        <v>10940.843782130949</v>
      </c>
      <c r="AE57" s="26">
        <v>10951.542444701156</v>
      </c>
      <c r="AF57" s="26">
        <v>10609.125423858244</v>
      </c>
      <c r="AG57" s="10"/>
    </row>
    <row r="58" spans="1:33" ht="15.75" customHeight="1" x14ac:dyDescent="0.2">
      <c r="A58" s="70"/>
      <c r="B58" s="10" t="s">
        <v>70</v>
      </c>
      <c r="C58" s="10" t="s">
        <v>84</v>
      </c>
      <c r="D58" s="28">
        <v>7903.0008808933226</v>
      </c>
      <c r="E58" s="28">
        <v>7969.7040744216238</v>
      </c>
      <c r="F58" s="28">
        <v>8029.1667973623562</v>
      </c>
      <c r="G58" s="28">
        <v>8081.3890497120947</v>
      </c>
      <c r="H58" s="28">
        <v>8126.370831473746</v>
      </c>
      <c r="I58" s="28">
        <v>8164.1121426469335</v>
      </c>
      <c r="J58" s="28">
        <v>8501.9923208597866</v>
      </c>
      <c r="K58" s="28">
        <v>8530.9048748631067</v>
      </c>
      <c r="L58" s="28">
        <v>8552.3248480324037</v>
      </c>
      <c r="M58" s="28">
        <v>8566.2522403703078</v>
      </c>
      <c r="N58" s="28">
        <v>8572.6870518763717</v>
      </c>
      <c r="O58" s="28">
        <v>8571.6292825501623</v>
      </c>
      <c r="P58" s="28">
        <v>8563.0789323915888</v>
      </c>
      <c r="Q58" s="28">
        <v>8919.8522596885723</v>
      </c>
      <c r="R58" s="28">
        <v>8883.0182609881558</v>
      </c>
      <c r="S58" s="28">
        <v>8838.0333595874727</v>
      </c>
      <c r="T58" s="28">
        <v>10560.758337398291</v>
      </c>
      <c r="U58" s="28">
        <v>10475.6097121087</v>
      </c>
      <c r="V58" s="28">
        <v>10380.023681615203</v>
      </c>
      <c r="W58" s="28">
        <v>10274.000245918549</v>
      </c>
      <c r="X58" s="28">
        <v>10157.53940502114</v>
      </c>
      <c r="Y58" s="28">
        <v>10030.641158918757</v>
      </c>
      <c r="Z58" s="28">
        <v>9904.2169671011579</v>
      </c>
      <c r="AA58" s="26">
        <v>9767.6593213942488</v>
      </c>
      <c r="AB58" s="26">
        <v>9620.9720988858862</v>
      </c>
      <c r="AC58" s="26">
        <v>9464.1552995755119</v>
      </c>
      <c r="AD58" s="26">
        <v>9297.2089234625782</v>
      </c>
      <c r="AE58" s="26">
        <v>9131.9929713773545</v>
      </c>
      <c r="AF58" s="26">
        <v>8957.3722406419656</v>
      </c>
      <c r="AG58" s="10"/>
    </row>
    <row r="59" spans="1:33" ht="15.75" customHeight="1" x14ac:dyDescent="0.2">
      <c r="A59" s="70"/>
      <c r="B59" s="10" t="s">
        <v>19</v>
      </c>
      <c r="C59" s="10" t="s">
        <v>84</v>
      </c>
      <c r="D59" s="28">
        <v>6558.0302939374496</v>
      </c>
      <c r="E59" s="28">
        <v>6506.2365755593091</v>
      </c>
      <c r="F59" s="28">
        <v>6417.4724026801359</v>
      </c>
      <c r="G59" s="28">
        <v>5877.7681108381812</v>
      </c>
      <c r="H59" s="28">
        <v>5362.9759869036025</v>
      </c>
      <c r="I59" s="28">
        <v>5294.6162336334864</v>
      </c>
      <c r="J59" s="28">
        <v>4766.8310608425736</v>
      </c>
      <c r="K59" s="28">
        <v>4267.099021009748</v>
      </c>
      <c r="L59" s="28">
        <v>4045.6243392787178</v>
      </c>
      <c r="M59" s="28">
        <v>4443.2412142675148</v>
      </c>
      <c r="N59" s="28">
        <v>4114.576490467939</v>
      </c>
      <c r="O59" s="28">
        <v>4421.4167516728976</v>
      </c>
      <c r="P59" s="28">
        <v>4425.1965318310558</v>
      </c>
      <c r="Q59" s="28">
        <v>4156.2751676638645</v>
      </c>
      <c r="R59" s="28">
        <v>4275.9529631369105</v>
      </c>
      <c r="S59" s="28">
        <v>4116.9789914926914</v>
      </c>
      <c r="T59" s="28">
        <v>4103.2545184613955</v>
      </c>
      <c r="U59" s="28">
        <v>4340.7084029058051</v>
      </c>
      <c r="V59" s="28">
        <v>4038.6462017756839</v>
      </c>
      <c r="W59" s="28">
        <v>3664.4266755566655</v>
      </c>
      <c r="X59" s="28">
        <v>4208.261346258917</v>
      </c>
      <c r="Y59" s="28">
        <v>3805.7879678876916</v>
      </c>
      <c r="Z59" s="28">
        <v>3740.1687440946453</v>
      </c>
      <c r="AA59" s="26">
        <v>3604.9176547015536</v>
      </c>
      <c r="AB59" s="26">
        <v>3967.4641127017003</v>
      </c>
      <c r="AC59" s="26">
        <v>3654.1131919695999</v>
      </c>
      <c r="AD59" s="26">
        <v>3808.5360836420004</v>
      </c>
      <c r="AE59" s="26">
        <v>4028.0311912351999</v>
      </c>
      <c r="AF59" s="26">
        <v>3756.5018436380001</v>
      </c>
      <c r="AG59" s="10"/>
    </row>
    <row r="60" spans="1:33" ht="15.75" customHeight="1" x14ac:dyDescent="0.2">
      <c r="A60" s="70"/>
      <c r="B60" s="10" t="s">
        <v>113</v>
      </c>
      <c r="C60" s="10" t="s">
        <v>84</v>
      </c>
      <c r="D60" s="28">
        <v>469.33109821905765</v>
      </c>
      <c r="E60" s="28">
        <v>465.19628118932457</v>
      </c>
      <c r="F60" s="28">
        <v>445.67068408714596</v>
      </c>
      <c r="G60" s="28">
        <v>444.75854057282538</v>
      </c>
      <c r="H60" s="28">
        <v>432.94263470519553</v>
      </c>
      <c r="I60" s="28">
        <v>418.00189727336158</v>
      </c>
      <c r="J60" s="28">
        <v>402.74260221791371</v>
      </c>
      <c r="K60" s="28">
        <v>400.47916313942807</v>
      </c>
      <c r="L60" s="28">
        <v>385.33572989212502</v>
      </c>
      <c r="M60" s="28">
        <v>376.45818526060987</v>
      </c>
      <c r="N60" s="28">
        <v>367.38854171766809</v>
      </c>
      <c r="O60" s="28">
        <v>360.14933826113963</v>
      </c>
      <c r="P60" s="28">
        <v>352.50083732794116</v>
      </c>
      <c r="Q60" s="28">
        <v>355.00542178335724</v>
      </c>
      <c r="R60" s="28">
        <v>342.43919198376318</v>
      </c>
      <c r="S60" s="28">
        <v>350.92436291098852</v>
      </c>
      <c r="T60" s="28">
        <v>322.29246137657418</v>
      </c>
      <c r="U60" s="28">
        <v>314.83632329421869</v>
      </c>
      <c r="V60" s="28">
        <v>305.90769101875003</v>
      </c>
      <c r="W60" s="28">
        <v>296.86401075000003</v>
      </c>
      <c r="X60" s="28">
        <v>295.67843000000005</v>
      </c>
      <c r="Y60" s="28">
        <v>520.09867794228603</v>
      </c>
      <c r="Z60" s="28">
        <v>493.41263355052297</v>
      </c>
      <c r="AA60" s="26">
        <v>528.43318077526908</v>
      </c>
      <c r="AB60" s="26">
        <v>517.94680361187602</v>
      </c>
      <c r="AC60" s="26">
        <v>497.40887070259794</v>
      </c>
      <c r="AD60" s="26">
        <v>485.64058623030104</v>
      </c>
      <c r="AE60" s="26">
        <v>457.79591526339999</v>
      </c>
      <c r="AF60" s="26">
        <v>457.85147238830001</v>
      </c>
      <c r="AG60" s="10"/>
    </row>
    <row r="61" spans="1:33" ht="15.75" customHeight="1" x14ac:dyDescent="0.2">
      <c r="A61" s="70"/>
      <c r="B61" s="10" t="s">
        <v>71</v>
      </c>
      <c r="C61" s="10" t="s">
        <v>84</v>
      </c>
      <c r="D61" s="28">
        <v>3300.0291955770599</v>
      </c>
      <c r="E61" s="28">
        <v>3300.0291955770599</v>
      </c>
      <c r="F61" s="28">
        <v>3300.0291955770599</v>
      </c>
      <c r="G61" s="28">
        <v>3300.0291955770599</v>
      </c>
      <c r="H61" s="28">
        <v>3300.0291955770599</v>
      </c>
      <c r="I61" s="28">
        <v>3300.0291955770599</v>
      </c>
      <c r="J61" s="28">
        <v>3300.0291955770599</v>
      </c>
      <c r="K61" s="28">
        <v>3149.9972038349124</v>
      </c>
      <c r="L61" s="28">
        <v>3386.6186415747584</v>
      </c>
      <c r="M61" s="28">
        <v>2989.1619095027472</v>
      </c>
      <c r="N61" s="28">
        <v>3727.0906217718275</v>
      </c>
      <c r="O61" s="28">
        <v>3717.1511195664502</v>
      </c>
      <c r="P61" s="28">
        <v>4778.2394922631092</v>
      </c>
      <c r="Q61" s="28">
        <v>6750.6053953740275</v>
      </c>
      <c r="R61" s="28">
        <v>5335.5031492730777</v>
      </c>
      <c r="S61" s="28">
        <v>4601.5484577655234</v>
      </c>
      <c r="T61" s="28">
        <v>5366.8502190281752</v>
      </c>
      <c r="U61" s="28">
        <v>7549.1084305298127</v>
      </c>
      <c r="V61" s="28">
        <v>6927.0487376151323</v>
      </c>
      <c r="W61" s="28">
        <v>6706.6619071922551</v>
      </c>
      <c r="X61" s="28">
        <v>7386.1241247458465</v>
      </c>
      <c r="Y61" s="28">
        <v>8504.4978385198683</v>
      </c>
      <c r="Z61" s="28">
        <v>7384.3774197898101</v>
      </c>
      <c r="AA61" s="26">
        <v>8028.7287741258106</v>
      </c>
      <c r="AB61" s="26">
        <v>8979.181648217118</v>
      </c>
      <c r="AC61" s="26">
        <v>8633.0974443802988</v>
      </c>
      <c r="AD61" s="26">
        <v>10643.123416140506</v>
      </c>
      <c r="AE61" s="26">
        <v>11206.595368415099</v>
      </c>
      <c r="AF61" s="26">
        <v>11420.023234182001</v>
      </c>
      <c r="AG61" s="10"/>
    </row>
    <row r="62" spans="1:33" ht="15.75" customHeight="1" x14ac:dyDescent="0.2">
      <c r="A62" s="70"/>
      <c r="B62" s="4" t="s">
        <v>73</v>
      </c>
      <c r="C62" s="4" t="s">
        <v>83</v>
      </c>
      <c r="D62" s="18">
        <v>15385.088936209748</v>
      </c>
      <c r="E62" s="18">
        <v>15596.667646594193</v>
      </c>
      <c r="F62" s="18">
        <v>15627.167010559264</v>
      </c>
      <c r="G62" s="18">
        <v>15683.918813955201</v>
      </c>
      <c r="H62" s="18">
        <v>15345.806585100196</v>
      </c>
      <c r="I62" s="18">
        <v>15376.92237797943</v>
      </c>
      <c r="J62" s="18">
        <v>15394.699127063152</v>
      </c>
      <c r="K62" s="18">
        <v>15464.378482609111</v>
      </c>
      <c r="L62" s="18">
        <v>15583.288177554408</v>
      </c>
      <c r="M62" s="18">
        <v>15484.555300815549</v>
      </c>
      <c r="N62" s="18">
        <v>15191.806579363649</v>
      </c>
      <c r="O62" s="18">
        <v>15875.238182583971</v>
      </c>
      <c r="P62" s="18">
        <v>15810.934353642933</v>
      </c>
      <c r="Q62" s="18">
        <v>15408.594772190459</v>
      </c>
      <c r="R62" s="18">
        <v>15610.38434238308</v>
      </c>
      <c r="S62" s="18">
        <v>15827.016814370836</v>
      </c>
      <c r="T62" s="18">
        <v>15914.068866731581</v>
      </c>
      <c r="U62" s="18">
        <v>15217.948311871211</v>
      </c>
      <c r="V62" s="18">
        <v>15480.76361917346</v>
      </c>
      <c r="W62" s="18">
        <v>15467.926590939036</v>
      </c>
      <c r="X62" s="18">
        <v>15855.049986098402</v>
      </c>
      <c r="Y62" s="18">
        <v>15148.552199202877</v>
      </c>
      <c r="Z62" s="18">
        <v>15813.388619646197</v>
      </c>
      <c r="AA62" s="18">
        <v>15524.409524429022</v>
      </c>
      <c r="AB62" s="18">
        <v>14692.302044019198</v>
      </c>
      <c r="AC62" s="18">
        <v>14983.58314706037</v>
      </c>
      <c r="AD62" s="18">
        <v>15206.782970872384</v>
      </c>
      <c r="AE62" s="18">
        <v>15522.244109828733</v>
      </c>
      <c r="AF62" s="18">
        <v>15198.772177387133</v>
      </c>
      <c r="AG62" s="10"/>
    </row>
    <row r="63" spans="1:33" ht="15.75" customHeight="1" x14ac:dyDescent="0.2">
      <c r="A63" s="70"/>
      <c r="B63" s="10" t="s">
        <v>20</v>
      </c>
      <c r="C63" s="10" t="s">
        <v>84</v>
      </c>
      <c r="D63" s="28">
        <v>5015.2530142097476</v>
      </c>
      <c r="E63" s="28">
        <v>5031.6248945941925</v>
      </c>
      <c r="F63" s="28">
        <v>5047.2224685592655</v>
      </c>
      <c r="G63" s="28">
        <v>5062.0465133152011</v>
      </c>
      <c r="H63" s="28">
        <v>5076.0978049201967</v>
      </c>
      <c r="I63" s="28">
        <v>5089.3771182594301</v>
      </c>
      <c r="J63" s="28">
        <v>5101.8852270431516</v>
      </c>
      <c r="K63" s="28">
        <v>5113.6229038391111</v>
      </c>
      <c r="L63" s="28">
        <v>5124.5909200344086</v>
      </c>
      <c r="M63" s="28">
        <v>5134.7900458755494</v>
      </c>
      <c r="N63" s="28">
        <v>5144.2210504436489</v>
      </c>
      <c r="O63" s="28">
        <v>5152.8847016639711</v>
      </c>
      <c r="P63" s="28">
        <v>5160.7817663116457</v>
      </c>
      <c r="Q63" s="28">
        <v>5167.9130100269322</v>
      </c>
      <c r="R63" s="28">
        <v>5174.2791972846981</v>
      </c>
      <c r="S63" s="28">
        <v>5179.8810914287569</v>
      </c>
      <c r="T63" s="28">
        <v>5184.7194546546934</v>
      </c>
      <c r="U63" s="28">
        <v>5188.7950480155941</v>
      </c>
      <c r="V63" s="28">
        <v>5192.1086314353943</v>
      </c>
      <c r="W63" s="28">
        <v>5194.660963701248</v>
      </c>
      <c r="X63" s="28">
        <v>5196.452802463531</v>
      </c>
      <c r="Y63" s="28">
        <v>5197.484904245377</v>
      </c>
      <c r="Z63" s="28">
        <v>5197.758024436951</v>
      </c>
      <c r="AA63" s="26">
        <v>5197.2729173088073</v>
      </c>
      <c r="AB63" s="26">
        <v>5196.0303360004427</v>
      </c>
      <c r="AC63" s="26">
        <v>5194.0310325431819</v>
      </c>
      <c r="AD63" s="26">
        <v>5191.2757578334804</v>
      </c>
      <c r="AE63" s="26">
        <v>5187.7652616500854</v>
      </c>
      <c r="AF63" s="26">
        <v>5183.5002926750185</v>
      </c>
      <c r="AG63" s="10"/>
    </row>
    <row r="64" spans="1:33" ht="15.75" customHeight="1" x14ac:dyDescent="0.2">
      <c r="A64" s="70"/>
      <c r="B64" s="10" t="s">
        <v>21</v>
      </c>
      <c r="C64" s="10" t="s">
        <v>84</v>
      </c>
      <c r="D64" s="28">
        <v>6259.8359220000002</v>
      </c>
      <c r="E64" s="28">
        <v>6155.0427520000003</v>
      </c>
      <c r="F64" s="28">
        <v>6119.9445419999993</v>
      </c>
      <c r="G64" s="28">
        <v>6161.8723006399996</v>
      </c>
      <c r="H64" s="28">
        <v>6049.7087801799998</v>
      </c>
      <c r="I64" s="28">
        <v>5777.5452597199992</v>
      </c>
      <c r="J64" s="28">
        <v>5552.8139000199999</v>
      </c>
      <c r="K64" s="28">
        <v>5720.7555787699994</v>
      </c>
      <c r="L64" s="28">
        <v>5798.6972575199998</v>
      </c>
      <c r="M64" s="28">
        <v>5609.76525494</v>
      </c>
      <c r="N64" s="28">
        <v>5297.5855289200008</v>
      </c>
      <c r="O64" s="28">
        <v>5742.35348092</v>
      </c>
      <c r="P64" s="28">
        <v>5710.1525873312885</v>
      </c>
      <c r="Q64" s="28">
        <v>5240.6817621635273</v>
      </c>
      <c r="R64" s="28">
        <v>5416.1051450983823</v>
      </c>
      <c r="S64" s="28">
        <v>5587.1357229420801</v>
      </c>
      <c r="T64" s="28">
        <v>5579.3494120768864</v>
      </c>
      <c r="U64" s="28">
        <v>5029.1532638556164</v>
      </c>
      <c r="V64" s="28">
        <v>5128.6549877380648</v>
      </c>
      <c r="W64" s="28">
        <v>5103.2656272377881</v>
      </c>
      <c r="X64" s="28">
        <v>5348.5971836348717</v>
      </c>
      <c r="Y64" s="28">
        <v>4871.0672949574991</v>
      </c>
      <c r="Z64" s="28">
        <v>5205.6305952092462</v>
      </c>
      <c r="AA64" s="26">
        <v>4937.1366071202156</v>
      </c>
      <c r="AB64" s="26">
        <v>4476.2717080187558</v>
      </c>
      <c r="AC64" s="26">
        <v>4539.552114517187</v>
      </c>
      <c r="AD64" s="26">
        <v>4225.5072130389035</v>
      </c>
      <c r="AE64" s="26">
        <v>4544.4788481786472</v>
      </c>
      <c r="AF64" s="26">
        <v>4055.2718847121141</v>
      </c>
      <c r="AG64" s="10"/>
    </row>
    <row r="65" spans="1:33" ht="15.75" customHeight="1" x14ac:dyDescent="0.2">
      <c r="A65" s="70"/>
      <c r="B65" s="10" t="s">
        <v>22</v>
      </c>
      <c r="C65" s="10" t="s">
        <v>84</v>
      </c>
      <c r="D65" s="28">
        <v>3640</v>
      </c>
      <c r="E65" s="28">
        <v>3870</v>
      </c>
      <c r="F65" s="28">
        <v>3910</v>
      </c>
      <c r="G65" s="28">
        <v>3900</v>
      </c>
      <c r="H65" s="28">
        <v>3730</v>
      </c>
      <c r="I65" s="28">
        <v>3900</v>
      </c>
      <c r="J65" s="28">
        <v>4060</v>
      </c>
      <c r="K65" s="28">
        <v>4030</v>
      </c>
      <c r="L65" s="28">
        <v>4030</v>
      </c>
      <c r="M65" s="28">
        <v>4090</v>
      </c>
      <c r="N65" s="28">
        <v>4160</v>
      </c>
      <c r="O65" s="28">
        <v>4330</v>
      </c>
      <c r="P65" s="28">
        <v>4300</v>
      </c>
      <c r="Q65" s="28">
        <v>4330</v>
      </c>
      <c r="R65" s="28">
        <v>4360</v>
      </c>
      <c r="S65" s="28">
        <v>4380</v>
      </c>
      <c r="T65" s="28">
        <v>4470</v>
      </c>
      <c r="U65" s="28">
        <v>4310</v>
      </c>
      <c r="V65" s="28">
        <v>4400</v>
      </c>
      <c r="W65" s="28">
        <v>4390</v>
      </c>
      <c r="X65" s="28">
        <v>4460</v>
      </c>
      <c r="Y65" s="28">
        <v>4320</v>
      </c>
      <c r="Z65" s="28">
        <v>4480</v>
      </c>
      <c r="AA65" s="26">
        <v>4490</v>
      </c>
      <c r="AB65" s="26">
        <v>4260</v>
      </c>
      <c r="AC65" s="26">
        <v>4400</v>
      </c>
      <c r="AD65" s="26">
        <v>4650</v>
      </c>
      <c r="AE65" s="26">
        <v>4640</v>
      </c>
      <c r="AF65" s="26">
        <v>4720</v>
      </c>
      <c r="AG65" s="10"/>
    </row>
    <row r="66" spans="1:33" ht="15.75" customHeight="1" x14ac:dyDescent="0.2">
      <c r="A66" s="70"/>
      <c r="B66" s="10" t="s">
        <v>38</v>
      </c>
      <c r="C66" s="10" t="s">
        <v>84</v>
      </c>
      <c r="D66" s="28">
        <v>470</v>
      </c>
      <c r="E66" s="28">
        <v>540</v>
      </c>
      <c r="F66" s="28">
        <v>550</v>
      </c>
      <c r="G66" s="28">
        <v>560</v>
      </c>
      <c r="H66" s="28">
        <v>490</v>
      </c>
      <c r="I66" s="28">
        <v>610</v>
      </c>
      <c r="J66" s="28">
        <v>680</v>
      </c>
      <c r="K66" s="28">
        <v>600</v>
      </c>
      <c r="L66" s="28">
        <v>630</v>
      </c>
      <c r="M66" s="28">
        <v>650</v>
      </c>
      <c r="N66" s="28">
        <v>590</v>
      </c>
      <c r="O66" s="28">
        <v>650</v>
      </c>
      <c r="P66" s="28">
        <v>640</v>
      </c>
      <c r="Q66" s="28">
        <v>670</v>
      </c>
      <c r="R66" s="28">
        <v>660</v>
      </c>
      <c r="S66" s="28">
        <v>680</v>
      </c>
      <c r="T66" s="28">
        <v>680</v>
      </c>
      <c r="U66" s="28">
        <v>690</v>
      </c>
      <c r="V66" s="28">
        <v>760</v>
      </c>
      <c r="W66" s="28">
        <v>780</v>
      </c>
      <c r="X66" s="28">
        <v>850</v>
      </c>
      <c r="Y66" s="28">
        <v>760</v>
      </c>
      <c r="Z66" s="28">
        <v>930</v>
      </c>
      <c r="AA66" s="26">
        <v>900</v>
      </c>
      <c r="AB66" s="26">
        <v>760</v>
      </c>
      <c r="AC66" s="26">
        <v>850</v>
      </c>
      <c r="AD66" s="26">
        <v>1140</v>
      </c>
      <c r="AE66" s="26">
        <v>1150</v>
      </c>
      <c r="AF66" s="26">
        <v>1240</v>
      </c>
      <c r="AG66" s="10"/>
    </row>
    <row r="67" spans="1:33" ht="15.75" customHeight="1" x14ac:dyDescent="0.2">
      <c r="A67" s="70"/>
      <c r="B67" s="4" t="s">
        <v>85</v>
      </c>
      <c r="C67" s="4" t="s">
        <v>28</v>
      </c>
      <c r="D67" s="18">
        <f t="shared" ref="D67:AE67" si="1">D114/D54*100</f>
        <v>43.72477900902075</v>
      </c>
      <c r="E67" s="18">
        <f t="shared" si="1"/>
        <v>43.595834953605667</v>
      </c>
      <c r="F67" s="18">
        <f t="shared" si="1"/>
        <v>44.518636813723695</v>
      </c>
      <c r="G67" s="18">
        <f t="shared" si="1"/>
        <v>45.478633960444284</v>
      </c>
      <c r="H67" s="18">
        <f t="shared" si="1"/>
        <v>44.344744776973229</v>
      </c>
      <c r="I67" s="18">
        <f t="shared" si="1"/>
        <v>45.645898069689324</v>
      </c>
      <c r="J67" s="18">
        <f t="shared" si="1"/>
        <v>47.370316139963023</v>
      </c>
      <c r="K67" s="18">
        <f t="shared" si="1"/>
        <v>46.201254242797155</v>
      </c>
      <c r="L67" s="18">
        <f t="shared" si="1"/>
        <v>48.194940425107127</v>
      </c>
      <c r="M67" s="18">
        <f t="shared" si="1"/>
        <v>45.331078363289429</v>
      </c>
      <c r="N67" s="18">
        <f t="shared" si="1"/>
        <v>49.810398765606664</v>
      </c>
      <c r="O67" s="18">
        <f t="shared" si="1"/>
        <v>44.435904677276937</v>
      </c>
      <c r="P67" s="18">
        <f t="shared" si="1"/>
        <v>45.962473267657558</v>
      </c>
      <c r="Q67" s="18">
        <f t="shared" si="1"/>
        <v>42.743521755488409</v>
      </c>
      <c r="R67" s="18">
        <f t="shared" si="1"/>
        <v>46.959763675225282</v>
      </c>
      <c r="S67" s="18">
        <f t="shared" si="1"/>
        <v>46.927639833908664</v>
      </c>
      <c r="T67" s="18">
        <f t="shared" si="1"/>
        <v>43.518425641889984</v>
      </c>
      <c r="U67" s="18">
        <f t="shared" si="1"/>
        <v>41.643506885924268</v>
      </c>
      <c r="V67" s="18">
        <f t="shared" si="1"/>
        <v>43.696950105618605</v>
      </c>
      <c r="W67" s="18">
        <f t="shared" si="1"/>
        <v>45.730372531369198</v>
      </c>
      <c r="X67" s="18">
        <f t="shared" si="1"/>
        <v>42.567692303566943</v>
      </c>
      <c r="Y67" s="18">
        <f t="shared" si="1"/>
        <v>46.283712340545044</v>
      </c>
      <c r="Z67" s="18">
        <f t="shared" si="1"/>
        <v>44.36236028825703</v>
      </c>
      <c r="AA67" s="18">
        <f t="shared" si="1"/>
        <v>43.172210608446107</v>
      </c>
      <c r="AB67" s="18">
        <f t="shared" si="1"/>
        <v>46.196626005663433</v>
      </c>
      <c r="AC67" s="18">
        <f t="shared" si="1"/>
        <v>44.489295539406335</v>
      </c>
      <c r="AD67" s="18">
        <f t="shared" si="1"/>
        <v>40.154290862233552</v>
      </c>
      <c r="AE67" s="18">
        <f t="shared" si="1"/>
        <v>42.367032892545403</v>
      </c>
      <c r="AF67" s="18">
        <f>AF114/AF54*100</f>
        <v>42.021128373941693</v>
      </c>
      <c r="AG67" s="10"/>
    </row>
    <row r="68" spans="1:33" ht="18" x14ac:dyDescent="0.25">
      <c r="A68" s="72" t="s">
        <v>108</v>
      </c>
      <c r="B68" s="82" t="s">
        <v>86</v>
      </c>
      <c r="C68" s="82"/>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row>
    <row r="69" spans="1:33" ht="15" x14ac:dyDescent="0.2">
      <c r="A69" s="70"/>
      <c r="B69" s="13" t="s">
        <v>87</v>
      </c>
      <c r="C69" s="13" t="s">
        <v>88</v>
      </c>
      <c r="D69" s="15" t="s">
        <v>59</v>
      </c>
      <c r="E69" s="15" t="s">
        <v>59</v>
      </c>
      <c r="F69" s="15" t="s">
        <v>59</v>
      </c>
      <c r="G69" s="13">
        <v>19.3</v>
      </c>
      <c r="H69" s="13">
        <v>54.7</v>
      </c>
      <c r="I69" s="13">
        <v>58.7</v>
      </c>
      <c r="J69" s="13">
        <v>74.900000000000006</v>
      </c>
      <c r="K69" s="13">
        <v>85.9</v>
      </c>
      <c r="L69" s="13">
        <v>89</v>
      </c>
      <c r="M69" s="13">
        <v>107.2</v>
      </c>
      <c r="N69" s="13">
        <v>110.4</v>
      </c>
      <c r="O69" s="13">
        <v>111.7</v>
      </c>
      <c r="P69" s="13">
        <v>114.8</v>
      </c>
      <c r="Q69" s="13">
        <v>116.4</v>
      </c>
      <c r="R69" s="13">
        <v>116</v>
      </c>
      <c r="S69" s="13">
        <v>117.3</v>
      </c>
      <c r="T69" s="13">
        <v>119.8</v>
      </c>
      <c r="U69" s="13">
        <v>120.8</v>
      </c>
      <c r="V69" s="13">
        <v>122.4</v>
      </c>
      <c r="W69" s="13">
        <v>122.7</v>
      </c>
      <c r="X69" s="13">
        <v>125.2</v>
      </c>
      <c r="Y69" s="13">
        <v>129.9</v>
      </c>
      <c r="Z69" s="13">
        <v>134.30000000000001</v>
      </c>
      <c r="AA69" s="13">
        <v>141.5</v>
      </c>
      <c r="AB69" s="13">
        <v>153.9</v>
      </c>
      <c r="AC69" s="13">
        <v>161.1</v>
      </c>
      <c r="AD69" s="13">
        <v>164.3</v>
      </c>
      <c r="AE69" s="13">
        <v>165.2</v>
      </c>
      <c r="AF69" s="13">
        <v>166.6</v>
      </c>
      <c r="AG69" s="13">
        <v>168.4</v>
      </c>
    </row>
    <row r="70" spans="1:33" ht="15" x14ac:dyDescent="0.2">
      <c r="A70" s="70"/>
      <c r="B70" s="11" t="s">
        <v>55</v>
      </c>
      <c r="C70" s="11" t="s">
        <v>89</v>
      </c>
      <c r="D70" s="16" t="s">
        <v>59</v>
      </c>
      <c r="E70" s="16" t="s">
        <v>59</v>
      </c>
      <c r="F70" s="16" t="s">
        <v>59</v>
      </c>
      <c r="G70" s="11">
        <v>5.7</v>
      </c>
      <c r="H70" s="11">
        <v>19</v>
      </c>
      <c r="I70" s="11">
        <v>22.7</v>
      </c>
      <c r="J70" s="11">
        <v>31.1</v>
      </c>
      <c r="K70" s="11">
        <v>38.1</v>
      </c>
      <c r="L70" s="11">
        <v>42.5</v>
      </c>
      <c r="M70" s="11">
        <v>51.5</v>
      </c>
      <c r="N70" s="11">
        <v>53.7</v>
      </c>
      <c r="O70" s="11">
        <v>54.1</v>
      </c>
      <c r="P70" s="11">
        <v>56</v>
      </c>
      <c r="Q70" s="11">
        <v>57.1</v>
      </c>
      <c r="R70" s="11">
        <v>57.2</v>
      </c>
      <c r="S70" s="11">
        <v>57.5</v>
      </c>
      <c r="T70" s="11">
        <v>58.1</v>
      </c>
      <c r="U70" s="11">
        <v>58.5</v>
      </c>
      <c r="V70" s="11">
        <v>59</v>
      </c>
      <c r="W70" s="11">
        <v>58.8</v>
      </c>
      <c r="X70" s="11">
        <v>60</v>
      </c>
      <c r="Y70" s="11">
        <v>62.5</v>
      </c>
      <c r="Z70" s="11">
        <v>64.5</v>
      </c>
      <c r="AA70" s="11">
        <v>67.3</v>
      </c>
      <c r="AB70" s="11">
        <v>71.5</v>
      </c>
      <c r="AC70" s="11">
        <v>73.8</v>
      </c>
      <c r="AD70" s="11">
        <v>75</v>
      </c>
      <c r="AE70" s="11">
        <v>77.2</v>
      </c>
      <c r="AF70" s="11">
        <v>78</v>
      </c>
      <c r="AG70" s="11">
        <v>78.8</v>
      </c>
    </row>
    <row r="71" spans="1:33" ht="15" x14ac:dyDescent="0.2">
      <c r="A71" s="70"/>
      <c r="B71" s="11" t="s">
        <v>56</v>
      </c>
      <c r="C71" s="11" t="s">
        <v>89</v>
      </c>
      <c r="D71" s="16" t="s">
        <v>59</v>
      </c>
      <c r="E71" s="16" t="s">
        <v>59</v>
      </c>
      <c r="F71" s="16" t="s">
        <v>59</v>
      </c>
      <c r="G71" s="11">
        <v>13.6</v>
      </c>
      <c r="H71" s="11">
        <v>35.700000000000003</v>
      </c>
      <c r="I71" s="11">
        <v>36</v>
      </c>
      <c r="J71" s="11">
        <v>43.7</v>
      </c>
      <c r="K71" s="11">
        <v>47.8</v>
      </c>
      <c r="L71" s="11">
        <v>46.4</v>
      </c>
      <c r="M71" s="11">
        <v>55.7</v>
      </c>
      <c r="N71" s="11">
        <v>56.7</v>
      </c>
      <c r="O71" s="11">
        <v>57.5</v>
      </c>
      <c r="P71" s="11">
        <v>58.8</v>
      </c>
      <c r="Q71" s="11">
        <v>59.3</v>
      </c>
      <c r="R71" s="11">
        <v>58.8</v>
      </c>
      <c r="S71" s="11">
        <v>59.8</v>
      </c>
      <c r="T71" s="11">
        <v>61.8</v>
      </c>
      <c r="U71" s="11">
        <v>62.3</v>
      </c>
      <c r="V71" s="11">
        <v>63.4</v>
      </c>
      <c r="W71" s="11">
        <v>63.9</v>
      </c>
      <c r="X71" s="11">
        <v>65.2</v>
      </c>
      <c r="Y71" s="11">
        <v>67.3</v>
      </c>
      <c r="Z71" s="11">
        <v>69.8</v>
      </c>
      <c r="AA71" s="11">
        <v>74.2</v>
      </c>
      <c r="AB71" s="11">
        <v>82.5</v>
      </c>
      <c r="AC71" s="11">
        <v>87.3</v>
      </c>
      <c r="AD71" s="11">
        <v>89.2</v>
      </c>
      <c r="AE71" s="11">
        <v>88</v>
      </c>
      <c r="AF71" s="11">
        <v>88.7</v>
      </c>
      <c r="AG71" s="11">
        <v>89.6</v>
      </c>
    </row>
    <row r="72" spans="1:33" x14ac:dyDescent="0.2">
      <c r="A72" s="70"/>
      <c r="B72" s="11" t="s">
        <v>68</v>
      </c>
      <c r="C72" s="11" t="s">
        <v>28</v>
      </c>
      <c r="D72" s="16" t="s">
        <v>59</v>
      </c>
      <c r="E72" s="16" t="s">
        <v>59</v>
      </c>
      <c r="F72" s="16" t="s">
        <v>59</v>
      </c>
      <c r="G72" s="16" t="s">
        <v>59</v>
      </c>
      <c r="H72" s="16" t="s">
        <v>59</v>
      </c>
      <c r="I72" s="16" t="s">
        <v>59</v>
      </c>
      <c r="J72" s="16" t="s">
        <v>59</v>
      </c>
      <c r="K72" s="16" t="s">
        <v>59</v>
      </c>
      <c r="L72" s="16" t="s">
        <v>59</v>
      </c>
      <c r="M72" s="16" t="s">
        <v>59</v>
      </c>
      <c r="N72" s="16" t="s">
        <v>59</v>
      </c>
      <c r="O72" s="11">
        <v>1.4</v>
      </c>
      <c r="P72" s="11">
        <v>11</v>
      </c>
      <c r="Q72" s="11">
        <v>20.100000000000001</v>
      </c>
      <c r="R72" s="11">
        <v>22.1</v>
      </c>
      <c r="S72" s="11">
        <v>24</v>
      </c>
      <c r="T72" s="11">
        <v>20.100000000000001</v>
      </c>
      <c r="U72" s="11">
        <v>20.399999999999999</v>
      </c>
      <c r="V72" s="11">
        <v>23.1</v>
      </c>
      <c r="W72" s="11">
        <v>24.8</v>
      </c>
      <c r="X72" s="11">
        <v>26.5</v>
      </c>
      <c r="Y72" s="11">
        <v>27.1</v>
      </c>
      <c r="Z72" s="11">
        <v>29.7</v>
      </c>
      <c r="AA72" s="11">
        <v>30.3</v>
      </c>
      <c r="AB72" s="11">
        <v>33.700000000000003</v>
      </c>
      <c r="AC72" s="11">
        <v>35</v>
      </c>
      <c r="AD72" s="11">
        <v>36.9</v>
      </c>
      <c r="AE72" s="11">
        <v>40.1</v>
      </c>
      <c r="AF72" s="11">
        <v>41.5</v>
      </c>
      <c r="AG72" s="11">
        <v>42.4</v>
      </c>
    </row>
    <row r="73" spans="1:33" x14ac:dyDescent="0.2">
      <c r="A73" s="70"/>
      <c r="B73" s="11" t="s">
        <v>33</v>
      </c>
      <c r="C73" s="11" t="s">
        <v>28</v>
      </c>
      <c r="D73" s="16" t="s">
        <v>59</v>
      </c>
      <c r="E73" s="16" t="s">
        <v>59</v>
      </c>
      <c r="F73" s="16" t="s">
        <v>59</v>
      </c>
      <c r="G73" s="16" t="s">
        <v>59</v>
      </c>
      <c r="H73" s="16" t="s">
        <v>59</v>
      </c>
      <c r="I73" s="16" t="s">
        <v>59</v>
      </c>
      <c r="J73" s="16" t="s">
        <v>59</v>
      </c>
      <c r="K73" s="16" t="s">
        <v>59</v>
      </c>
      <c r="L73" s="16" t="s">
        <v>59</v>
      </c>
      <c r="M73" s="16" t="s">
        <v>59</v>
      </c>
      <c r="N73" s="16" t="s">
        <v>59</v>
      </c>
      <c r="O73" s="11">
        <v>0.1</v>
      </c>
      <c r="P73" s="11">
        <v>3.1</v>
      </c>
      <c r="Q73" s="11">
        <v>7.4</v>
      </c>
      <c r="R73" s="11">
        <v>17.3</v>
      </c>
      <c r="S73" s="11">
        <v>23.5</v>
      </c>
      <c r="T73" s="11">
        <v>24.4</v>
      </c>
      <c r="U73" s="11">
        <v>26.9</v>
      </c>
      <c r="V73" s="11">
        <v>28.7</v>
      </c>
      <c r="W73" s="11">
        <v>32.700000000000003</v>
      </c>
      <c r="X73" s="11">
        <v>37.299999999999997</v>
      </c>
      <c r="Y73" s="11">
        <v>43.9</v>
      </c>
      <c r="Z73" s="11">
        <v>51.5</v>
      </c>
      <c r="AA73" s="11">
        <v>56</v>
      </c>
      <c r="AB73" s="11">
        <v>65.5</v>
      </c>
      <c r="AC73" s="11">
        <v>71</v>
      </c>
      <c r="AD73" s="11">
        <v>74.8</v>
      </c>
      <c r="AE73" s="11">
        <v>75.400000000000006</v>
      </c>
      <c r="AF73" s="11">
        <v>76.8</v>
      </c>
      <c r="AG73" s="11">
        <v>77.5</v>
      </c>
    </row>
    <row r="74" spans="1:33" ht="15" x14ac:dyDescent="0.2">
      <c r="A74" s="70"/>
      <c r="B74" s="13" t="s">
        <v>90</v>
      </c>
      <c r="C74" s="13" t="s">
        <v>61</v>
      </c>
      <c r="D74" s="13">
        <v>100</v>
      </c>
      <c r="E74" s="13">
        <v>89.01</v>
      </c>
      <c r="F74" s="13">
        <v>95.75</v>
      </c>
      <c r="G74" s="13">
        <v>97.61</v>
      </c>
      <c r="H74" s="13">
        <v>95.08</v>
      </c>
      <c r="I74" s="13">
        <v>96.91</v>
      </c>
      <c r="J74" s="13">
        <v>95.55</v>
      </c>
      <c r="K74" s="13">
        <v>84</v>
      </c>
      <c r="L74" s="13">
        <v>76</v>
      </c>
      <c r="M74" s="13">
        <v>88.49</v>
      </c>
      <c r="N74" s="13">
        <v>90.93</v>
      </c>
      <c r="O74" s="13">
        <v>89.64</v>
      </c>
      <c r="P74" s="13">
        <v>81.599999999999994</v>
      </c>
      <c r="Q74" s="13">
        <v>84.55</v>
      </c>
      <c r="R74" s="13">
        <v>89.83</v>
      </c>
      <c r="S74" s="13">
        <v>89.58</v>
      </c>
      <c r="T74" s="13">
        <v>81.77</v>
      </c>
      <c r="U74" s="13">
        <v>91.93</v>
      </c>
      <c r="V74" s="13">
        <v>80.489999999999995</v>
      </c>
      <c r="W74" s="13">
        <v>86.05</v>
      </c>
      <c r="X74" s="13">
        <v>84.19</v>
      </c>
      <c r="Y74" s="13">
        <v>87.04</v>
      </c>
      <c r="Z74" s="13">
        <v>97.84</v>
      </c>
      <c r="AA74" s="13">
        <v>89.77</v>
      </c>
      <c r="AB74" s="13">
        <v>90.88</v>
      </c>
      <c r="AC74" s="13">
        <v>91.08</v>
      </c>
      <c r="AD74" s="13">
        <v>80.41</v>
      </c>
      <c r="AE74" s="13">
        <v>78.959999999999994</v>
      </c>
      <c r="AF74" s="13">
        <v>85.1</v>
      </c>
      <c r="AG74" s="13">
        <v>83.32</v>
      </c>
    </row>
    <row r="75" spans="1:33" ht="15" x14ac:dyDescent="0.2">
      <c r="A75" s="71"/>
      <c r="B75" s="36" t="s">
        <v>91</v>
      </c>
      <c r="C75" s="36" t="s">
        <v>61</v>
      </c>
      <c r="D75" s="36">
        <v>100</v>
      </c>
      <c r="E75" s="36">
        <v>87.56</v>
      </c>
      <c r="F75" s="36">
        <v>91.85</v>
      </c>
      <c r="G75" s="36">
        <v>92.56</v>
      </c>
      <c r="H75" s="36">
        <v>93.87</v>
      </c>
      <c r="I75" s="36">
        <v>84.18</v>
      </c>
      <c r="J75" s="36">
        <v>91.2</v>
      </c>
      <c r="K75" s="36">
        <v>83.15</v>
      </c>
      <c r="L75" s="36">
        <v>73.06</v>
      </c>
      <c r="M75" s="36">
        <v>82.45</v>
      </c>
      <c r="N75" s="36">
        <v>85.47</v>
      </c>
      <c r="O75" s="36">
        <v>80.95</v>
      </c>
      <c r="P75" s="36">
        <v>73.61</v>
      </c>
      <c r="Q75" s="36">
        <v>71.489999999999995</v>
      </c>
      <c r="R75" s="36">
        <v>82.41</v>
      </c>
      <c r="S75" s="36">
        <v>74.67</v>
      </c>
      <c r="T75" s="36">
        <v>74.19</v>
      </c>
      <c r="U75" s="36">
        <v>76.099999999999994</v>
      </c>
      <c r="V75" s="36">
        <v>65.36</v>
      </c>
      <c r="W75" s="36">
        <v>61.47</v>
      </c>
      <c r="X75" s="36">
        <v>61.09</v>
      </c>
      <c r="Y75" s="36">
        <v>69.260000000000005</v>
      </c>
      <c r="Z75" s="36">
        <v>67.78</v>
      </c>
      <c r="AA75" s="36">
        <v>68.13</v>
      </c>
      <c r="AB75" s="36">
        <v>67.849999999999994</v>
      </c>
      <c r="AC75" s="36">
        <v>62.16</v>
      </c>
      <c r="AD75" s="36">
        <v>61.18</v>
      </c>
      <c r="AE75" s="13">
        <v>61.03</v>
      </c>
      <c r="AF75" s="13">
        <v>58.17</v>
      </c>
      <c r="AG75" s="13">
        <v>63.08</v>
      </c>
    </row>
    <row r="76" spans="1:33" ht="20.25" customHeight="1" x14ac:dyDescent="0.25">
      <c r="A76" s="72" t="s">
        <v>34</v>
      </c>
      <c r="B76" s="73" t="s">
        <v>92</v>
      </c>
      <c r="C76" s="7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3" ht="15" x14ac:dyDescent="0.2">
      <c r="A77" s="70"/>
      <c r="B77" s="4" t="s">
        <v>57</v>
      </c>
      <c r="C77" s="4" t="s">
        <v>88</v>
      </c>
      <c r="D77" s="17">
        <v>1605.7</v>
      </c>
      <c r="E77" s="17">
        <v>1600.9</v>
      </c>
      <c r="F77" s="17">
        <v>1596.2</v>
      </c>
      <c r="G77" s="17">
        <v>1591.5</v>
      </c>
      <c r="H77" s="17">
        <v>1586.7</v>
      </c>
      <c r="I77" s="13">
        <v>1582.1</v>
      </c>
      <c r="J77" s="17">
        <v>1578.8</v>
      </c>
      <c r="K77" s="17">
        <v>1575.6</v>
      </c>
      <c r="L77" s="17">
        <v>1572.3</v>
      </c>
      <c r="M77" s="17">
        <v>1569.1</v>
      </c>
      <c r="N77" s="17">
        <v>1565.9</v>
      </c>
      <c r="O77" s="17">
        <v>1562.7</v>
      </c>
      <c r="P77" s="17">
        <v>1559.5</v>
      </c>
      <c r="Q77" s="17">
        <v>1556.3</v>
      </c>
      <c r="R77" s="17">
        <v>1553.1</v>
      </c>
      <c r="S77" s="17">
        <v>1549.9</v>
      </c>
      <c r="T77" s="17">
        <v>1546.7</v>
      </c>
      <c r="U77" s="13">
        <v>1543.6</v>
      </c>
      <c r="V77" s="17">
        <v>1540.6</v>
      </c>
      <c r="W77" s="17">
        <v>1537.6</v>
      </c>
      <c r="X77" s="32">
        <v>1534.6</v>
      </c>
      <c r="Y77" s="32">
        <v>1531.6</v>
      </c>
      <c r="Z77" s="32">
        <v>1528.6</v>
      </c>
      <c r="AA77" s="32">
        <v>1525.6</v>
      </c>
      <c r="AB77" s="32">
        <v>1522.7</v>
      </c>
      <c r="AC77" s="32">
        <v>1519.7</v>
      </c>
      <c r="AD77" s="32">
        <v>1516.7</v>
      </c>
      <c r="AE77" s="65">
        <v>1513.8</v>
      </c>
      <c r="AF77" s="65">
        <v>1510.8</v>
      </c>
      <c r="AG77" s="65">
        <v>1507.9</v>
      </c>
    </row>
    <row r="78" spans="1:33" ht="18" x14ac:dyDescent="0.25">
      <c r="A78" s="70"/>
      <c r="B78" s="69" t="s">
        <v>93</v>
      </c>
      <c r="C78" s="69"/>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row>
    <row r="79" spans="1:33" ht="15" x14ac:dyDescent="0.2">
      <c r="A79" s="70"/>
      <c r="B79" s="12" t="s">
        <v>58</v>
      </c>
      <c r="C79" s="12" t="s">
        <v>88</v>
      </c>
      <c r="D79" s="29">
        <v>1067</v>
      </c>
      <c r="E79" s="30" t="s">
        <v>59</v>
      </c>
      <c r="F79" s="30" t="s">
        <v>59</v>
      </c>
      <c r="G79" s="30" t="s">
        <v>59</v>
      </c>
      <c r="H79" s="30" t="s">
        <v>59</v>
      </c>
      <c r="I79" s="30" t="s">
        <v>59</v>
      </c>
      <c r="J79" s="29">
        <v>1082.9000000000001</v>
      </c>
      <c r="K79" s="29">
        <v>1075.7</v>
      </c>
      <c r="L79" s="29">
        <v>1078.4000000000001</v>
      </c>
      <c r="M79" s="29">
        <v>1071.9000000000001</v>
      </c>
      <c r="N79" s="29">
        <v>1072.5</v>
      </c>
      <c r="O79" s="29">
        <v>1071.0999999999999</v>
      </c>
      <c r="P79" s="29">
        <v>1069.8</v>
      </c>
      <c r="Q79" s="29">
        <v>1067.0999999999999</v>
      </c>
      <c r="R79" s="29">
        <v>1064.5999999999999</v>
      </c>
      <c r="S79" s="29">
        <v>1065.0999999999999</v>
      </c>
      <c r="T79" s="29">
        <v>1065.2</v>
      </c>
      <c r="U79" s="29">
        <v>1060.2</v>
      </c>
      <c r="V79" s="29">
        <v>1058.0999999999999</v>
      </c>
      <c r="W79" s="29">
        <v>1055.5999999999999</v>
      </c>
      <c r="X79" s="29">
        <v>1051.7</v>
      </c>
      <c r="Y79" s="29">
        <v>1051.9000000000001</v>
      </c>
      <c r="Z79" s="29">
        <v>1051</v>
      </c>
      <c r="AA79" s="29">
        <v>1049.9000000000001</v>
      </c>
      <c r="AB79" s="29">
        <v>1051.3</v>
      </c>
      <c r="AC79" s="29">
        <v>1049.7</v>
      </c>
      <c r="AD79" s="29">
        <v>1049.0999999999999</v>
      </c>
      <c r="AE79" s="29">
        <v>1046.0999999999999</v>
      </c>
      <c r="AF79" s="29">
        <v>1044.9000000000001</v>
      </c>
      <c r="AG79" s="29">
        <v>1043.7</v>
      </c>
    </row>
    <row r="80" spans="1:33" ht="18" x14ac:dyDescent="0.25">
      <c r="A80" s="70"/>
      <c r="B80" s="69" t="s">
        <v>94</v>
      </c>
      <c r="C80" s="69"/>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row>
    <row r="81" spans="1:33" x14ac:dyDescent="0.2">
      <c r="A81" s="70"/>
      <c r="B81" s="12" t="s">
        <v>60</v>
      </c>
      <c r="C81" s="12" t="s">
        <v>119</v>
      </c>
      <c r="D81" s="15" t="s">
        <v>59</v>
      </c>
      <c r="E81" s="15" t="s">
        <v>59</v>
      </c>
      <c r="F81" s="15" t="s">
        <v>59</v>
      </c>
      <c r="G81" s="15" t="s">
        <v>59</v>
      </c>
      <c r="H81" s="15" t="s">
        <v>59</v>
      </c>
      <c r="I81" s="15" t="s">
        <v>59</v>
      </c>
      <c r="J81" s="15" t="s">
        <v>59</v>
      </c>
      <c r="K81" s="15" t="s">
        <v>59</v>
      </c>
      <c r="L81" s="15" t="s">
        <v>59</v>
      </c>
      <c r="M81" s="15" t="s">
        <v>59</v>
      </c>
      <c r="N81" s="18">
        <v>308633</v>
      </c>
      <c r="O81" s="18">
        <v>301567</v>
      </c>
      <c r="P81" s="18">
        <v>300607</v>
      </c>
      <c r="Q81" s="18">
        <v>303790</v>
      </c>
      <c r="R81" s="18">
        <v>292422</v>
      </c>
      <c r="S81" s="18">
        <v>297742</v>
      </c>
      <c r="T81" s="18">
        <v>293422</v>
      </c>
      <c r="U81" s="18">
        <v>303241</v>
      </c>
      <c r="V81" s="18">
        <v>293427</v>
      </c>
      <c r="W81" s="18">
        <v>297456</v>
      </c>
      <c r="X81" s="18">
        <v>296849</v>
      </c>
      <c r="Y81" s="18">
        <v>297496</v>
      </c>
      <c r="Z81" s="18">
        <v>289057</v>
      </c>
      <c r="AA81" s="18">
        <v>280187</v>
      </c>
      <c r="AB81" s="18">
        <v>301995</v>
      </c>
      <c r="AC81" s="18">
        <v>308064</v>
      </c>
      <c r="AD81" s="18">
        <v>306216</v>
      </c>
      <c r="AE81" s="4">
        <v>304557</v>
      </c>
      <c r="AF81" s="4">
        <v>308540</v>
      </c>
      <c r="AG81" s="4">
        <v>298592</v>
      </c>
    </row>
    <row r="82" spans="1:33" ht="18" x14ac:dyDescent="0.2">
      <c r="A82" s="70"/>
      <c r="B82" s="74" t="s">
        <v>95</v>
      </c>
      <c r="C82" s="74"/>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row>
    <row r="83" spans="1:33" x14ac:dyDescent="0.2">
      <c r="A83" s="70"/>
      <c r="B83" s="12" t="s">
        <v>1</v>
      </c>
      <c r="C83" s="12" t="s">
        <v>118</v>
      </c>
      <c r="D83" s="19" t="s">
        <v>59</v>
      </c>
      <c r="E83" s="19" t="s">
        <v>59</v>
      </c>
      <c r="F83" s="19" t="s">
        <v>59</v>
      </c>
      <c r="G83" s="14">
        <v>18.536439274115807</v>
      </c>
      <c r="H83" s="14">
        <v>29.903883049911556</v>
      </c>
      <c r="I83" s="14">
        <v>36.989000226022753</v>
      </c>
      <c r="J83" s="14">
        <v>64.667053291420245</v>
      </c>
      <c r="K83" s="14">
        <v>79.150770454984908</v>
      </c>
      <c r="L83" s="14">
        <v>84.012592671584429</v>
      </c>
      <c r="M83" s="13">
        <v>90.862385355336656</v>
      </c>
      <c r="N83" s="13">
        <v>93.479951365604592</v>
      </c>
      <c r="O83" s="13">
        <v>94.964505816201168</v>
      </c>
      <c r="P83" s="13">
        <v>96.74151760963889</v>
      </c>
      <c r="Q83" s="13">
        <v>97.347947703714368</v>
      </c>
      <c r="R83" s="13">
        <v>97.659178225280726</v>
      </c>
      <c r="S83" s="13">
        <v>97.891942006745623</v>
      </c>
      <c r="T83" s="13">
        <v>98.043575290721606</v>
      </c>
      <c r="U83" s="13">
        <v>98.126998767651429</v>
      </c>
      <c r="V83" s="13">
        <v>98.158818953866628</v>
      </c>
      <c r="W83" s="13">
        <v>98.101438183465831</v>
      </c>
      <c r="X83" s="13">
        <v>97.973913160447353</v>
      </c>
      <c r="Y83" s="13">
        <v>98.042127026209641</v>
      </c>
      <c r="Z83" s="13">
        <v>98.005162008830055</v>
      </c>
      <c r="AA83" s="13">
        <v>98.097938972775367</v>
      </c>
      <c r="AB83" s="13">
        <v>97.874414963010025</v>
      </c>
      <c r="AC83" s="13">
        <v>98.0617533024637</v>
      </c>
      <c r="AD83" s="13">
        <v>98.051223756455272</v>
      </c>
      <c r="AE83" s="13">
        <v>98.058166350219139</v>
      </c>
      <c r="AF83" s="13">
        <v>98.034554674754943</v>
      </c>
      <c r="AG83" s="13">
        <v>98.084438630065634</v>
      </c>
    </row>
    <row r="84" spans="1:33" x14ac:dyDescent="0.2">
      <c r="A84" s="70"/>
      <c r="B84" s="12" t="s">
        <v>65</v>
      </c>
      <c r="C84" s="12" t="s">
        <v>118</v>
      </c>
      <c r="D84" s="29">
        <v>0.9</v>
      </c>
      <c r="E84" s="31" t="s">
        <v>59</v>
      </c>
      <c r="F84" s="31" t="s">
        <v>59</v>
      </c>
      <c r="G84" s="31" t="s">
        <v>59</v>
      </c>
      <c r="H84" s="31" t="s">
        <v>59</v>
      </c>
      <c r="I84" s="31" t="s">
        <v>59</v>
      </c>
      <c r="J84" s="29">
        <v>5</v>
      </c>
      <c r="K84" s="29">
        <v>6</v>
      </c>
      <c r="L84" s="29">
        <v>6.6</v>
      </c>
      <c r="M84" s="29">
        <v>7.4</v>
      </c>
      <c r="N84" s="29">
        <v>7.7</v>
      </c>
      <c r="O84" s="29">
        <v>8.8000000000000007</v>
      </c>
      <c r="P84" s="29">
        <v>9.6</v>
      </c>
      <c r="Q84" s="29">
        <v>10.199999999999999</v>
      </c>
      <c r="R84" s="29">
        <v>10.8</v>
      </c>
      <c r="S84" s="29">
        <v>11</v>
      </c>
      <c r="T84" s="29">
        <v>11.1</v>
      </c>
      <c r="U84" s="29">
        <v>11</v>
      </c>
      <c r="V84" s="29">
        <v>10.8</v>
      </c>
      <c r="W84" s="29">
        <v>10.6</v>
      </c>
      <c r="X84" s="29">
        <v>10.6</v>
      </c>
      <c r="Y84" s="29">
        <v>11</v>
      </c>
      <c r="Z84" s="29">
        <v>11.6</v>
      </c>
      <c r="AA84" s="29">
        <v>12.2</v>
      </c>
      <c r="AB84" s="29">
        <v>12.7</v>
      </c>
      <c r="AC84" s="29">
        <v>12.9</v>
      </c>
      <c r="AD84" s="29">
        <v>13.4</v>
      </c>
      <c r="AE84" s="13">
        <v>14.4</v>
      </c>
      <c r="AF84" s="13">
        <v>15.408994547030034</v>
      </c>
      <c r="AG84" s="13">
        <v>16.288391088775473</v>
      </c>
    </row>
    <row r="85" spans="1:33" ht="18" x14ac:dyDescent="0.25">
      <c r="A85" s="72" t="s">
        <v>62</v>
      </c>
      <c r="B85" s="73" t="s">
        <v>96</v>
      </c>
      <c r="C85" s="7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row>
    <row r="86" spans="1:33" x14ac:dyDescent="0.2">
      <c r="A86" s="75"/>
      <c r="B86" s="4" t="s">
        <v>16</v>
      </c>
      <c r="C86" s="4" t="s">
        <v>36</v>
      </c>
      <c r="D86" s="21" t="s">
        <v>59</v>
      </c>
      <c r="E86" s="21" t="s">
        <v>59</v>
      </c>
      <c r="F86" s="21" t="s">
        <v>59</v>
      </c>
      <c r="G86" s="21" t="s">
        <v>59</v>
      </c>
      <c r="H86" s="21" t="s">
        <v>59</v>
      </c>
      <c r="I86" s="21" t="s">
        <v>59</v>
      </c>
      <c r="J86" s="21" t="s">
        <v>59</v>
      </c>
      <c r="K86" s="21" t="s">
        <v>59</v>
      </c>
      <c r="L86" s="21" t="s">
        <v>59</v>
      </c>
      <c r="M86" s="21" t="s">
        <v>59</v>
      </c>
      <c r="N86" s="21" t="s">
        <v>59</v>
      </c>
      <c r="O86" s="21" t="s">
        <v>59</v>
      </c>
      <c r="P86" s="21" t="s">
        <v>59</v>
      </c>
      <c r="Q86" s="21" t="s">
        <v>59</v>
      </c>
      <c r="R86" s="21" t="s">
        <v>59</v>
      </c>
      <c r="S86" s="21" t="s">
        <v>59</v>
      </c>
      <c r="T86" s="21" t="s">
        <v>59</v>
      </c>
      <c r="U86" s="21" t="s">
        <v>59</v>
      </c>
      <c r="V86" s="14">
        <v>2236.7294241782001</v>
      </c>
      <c r="W86" s="14">
        <v>2223.5711538449996</v>
      </c>
      <c r="X86" s="14">
        <v>2147.9474789549995</v>
      </c>
      <c r="Y86" s="14">
        <v>2282.1650707811996</v>
      </c>
      <c r="Z86" s="14">
        <v>2230.9868242339999</v>
      </c>
      <c r="AA86" s="14">
        <v>2289.6395556289999</v>
      </c>
      <c r="AB86" s="14">
        <v>2244.9812232734998</v>
      </c>
      <c r="AC86" s="14">
        <v>2220.10839245018</v>
      </c>
      <c r="AD86" s="13">
        <v>2157.7433659875001</v>
      </c>
      <c r="AE86" s="13">
        <v>2027.2438875869998</v>
      </c>
      <c r="AF86" s="13">
        <v>2051.5475176264999</v>
      </c>
      <c r="AG86" s="13">
        <v>1951.8892796350001</v>
      </c>
    </row>
    <row r="87" spans="1:33" x14ac:dyDescent="0.2">
      <c r="A87" s="75"/>
      <c r="B87" s="44" t="s">
        <v>110</v>
      </c>
      <c r="C87" s="10" t="s">
        <v>36</v>
      </c>
      <c r="D87" s="23" t="s">
        <v>59</v>
      </c>
      <c r="E87" s="23" t="s">
        <v>59</v>
      </c>
      <c r="F87" s="23" t="s">
        <v>59</v>
      </c>
      <c r="G87" s="23" t="s">
        <v>59</v>
      </c>
      <c r="H87" s="23" t="s">
        <v>59</v>
      </c>
      <c r="I87" s="23" t="s">
        <v>59</v>
      </c>
      <c r="J87" s="23" t="s">
        <v>59</v>
      </c>
      <c r="K87" s="23" t="s">
        <v>59</v>
      </c>
      <c r="L87" s="23" t="s">
        <v>59</v>
      </c>
      <c r="M87" s="23" t="s">
        <v>59</v>
      </c>
      <c r="N87" s="23" t="s">
        <v>59</v>
      </c>
      <c r="O87" s="23" t="s">
        <v>59</v>
      </c>
      <c r="P87" s="23" t="s">
        <v>59</v>
      </c>
      <c r="Q87" s="23" t="s">
        <v>59</v>
      </c>
      <c r="R87" s="23" t="s">
        <v>59</v>
      </c>
      <c r="S87" s="23" t="s">
        <v>59</v>
      </c>
      <c r="T87" s="23" t="s">
        <v>59</v>
      </c>
      <c r="U87" s="23" t="s">
        <v>59</v>
      </c>
      <c r="V87" s="11">
        <v>954.84849610175252</v>
      </c>
      <c r="W87" s="11">
        <v>957.14944544375044</v>
      </c>
      <c r="X87" s="11">
        <v>883.99818007999988</v>
      </c>
      <c r="Y87" s="11">
        <v>940.91710719499997</v>
      </c>
      <c r="Z87" s="11">
        <v>977.74866752499997</v>
      </c>
      <c r="AA87" s="11">
        <v>1025.2905388340002</v>
      </c>
      <c r="AB87" s="11">
        <v>1048.9361663290001</v>
      </c>
      <c r="AC87" s="11">
        <v>1046.0404125250002</v>
      </c>
      <c r="AD87" s="11">
        <v>1013.392437725</v>
      </c>
      <c r="AE87" s="11">
        <v>997.32629833999999</v>
      </c>
      <c r="AF87" s="11">
        <v>1006.2222381750003</v>
      </c>
      <c r="AG87" s="11">
        <v>978.19397720000006</v>
      </c>
    </row>
    <row r="88" spans="1:33" x14ac:dyDescent="0.2">
      <c r="A88" s="75"/>
      <c r="B88" s="44" t="s">
        <v>14</v>
      </c>
      <c r="C88" s="10" t="s">
        <v>36</v>
      </c>
      <c r="D88" s="23" t="s">
        <v>59</v>
      </c>
      <c r="E88" s="23" t="s">
        <v>59</v>
      </c>
      <c r="F88" s="23" t="s">
        <v>59</v>
      </c>
      <c r="G88" s="23" t="s">
        <v>59</v>
      </c>
      <c r="H88" s="23" t="s">
        <v>59</v>
      </c>
      <c r="I88" s="23" t="s">
        <v>59</v>
      </c>
      <c r="J88" s="23" t="s">
        <v>59</v>
      </c>
      <c r="K88" s="23" t="s">
        <v>59</v>
      </c>
      <c r="L88" s="23" t="s">
        <v>59</v>
      </c>
      <c r="M88" s="23" t="s">
        <v>59</v>
      </c>
      <c r="N88" s="23" t="s">
        <v>59</v>
      </c>
      <c r="O88" s="23" t="s">
        <v>59</v>
      </c>
      <c r="P88" s="23" t="s">
        <v>59</v>
      </c>
      <c r="Q88" s="23" t="s">
        <v>59</v>
      </c>
      <c r="R88" s="23" t="s">
        <v>59</v>
      </c>
      <c r="S88" s="23" t="s">
        <v>59</v>
      </c>
      <c r="T88" s="23" t="s">
        <v>59</v>
      </c>
      <c r="U88" s="23" t="s">
        <v>59</v>
      </c>
      <c r="V88" s="11">
        <v>873.066872718181</v>
      </c>
      <c r="W88" s="11">
        <v>758.41461247624954</v>
      </c>
      <c r="X88" s="11">
        <v>834.17034631999991</v>
      </c>
      <c r="Y88" s="11">
        <v>918.62340908919987</v>
      </c>
      <c r="Z88" s="11">
        <v>828.59213801999977</v>
      </c>
      <c r="AA88" s="11">
        <v>783.04607683499989</v>
      </c>
      <c r="AB88" s="11">
        <v>733.48591422699997</v>
      </c>
      <c r="AC88" s="11">
        <v>693.22066636817988</v>
      </c>
      <c r="AD88" s="11">
        <v>621.06917449000002</v>
      </c>
      <c r="AE88" s="11">
        <v>595.13070332799998</v>
      </c>
      <c r="AF88" s="11">
        <v>628.76423262000003</v>
      </c>
      <c r="AG88" s="11">
        <v>509.00778943400002</v>
      </c>
    </row>
    <row r="89" spans="1:33" x14ac:dyDescent="0.2">
      <c r="A89" s="75"/>
      <c r="B89" s="44" t="s">
        <v>111</v>
      </c>
      <c r="C89" s="10" t="s">
        <v>36</v>
      </c>
      <c r="D89" s="23" t="s">
        <v>59</v>
      </c>
      <c r="E89" s="23" t="s">
        <v>59</v>
      </c>
      <c r="F89" s="23" t="s">
        <v>59</v>
      </c>
      <c r="G89" s="23" t="s">
        <v>59</v>
      </c>
      <c r="H89" s="23" t="s">
        <v>59</v>
      </c>
      <c r="I89" s="23" t="s">
        <v>59</v>
      </c>
      <c r="J89" s="23" t="s">
        <v>59</v>
      </c>
      <c r="K89" s="23" t="s">
        <v>59</v>
      </c>
      <c r="L89" s="23" t="s">
        <v>59</v>
      </c>
      <c r="M89" s="23" t="s">
        <v>59</v>
      </c>
      <c r="N89" s="23" t="s">
        <v>59</v>
      </c>
      <c r="O89" s="23" t="s">
        <v>59</v>
      </c>
      <c r="P89" s="23" t="s">
        <v>59</v>
      </c>
      <c r="Q89" s="23" t="s">
        <v>59</v>
      </c>
      <c r="R89" s="23" t="s">
        <v>59</v>
      </c>
      <c r="S89" s="23" t="s">
        <v>59</v>
      </c>
      <c r="T89" s="23" t="s">
        <v>59</v>
      </c>
      <c r="U89" s="23" t="s">
        <v>59</v>
      </c>
      <c r="V89" s="11">
        <v>221.78933984999995</v>
      </c>
      <c r="W89" s="11">
        <v>278.46025631000003</v>
      </c>
      <c r="X89" s="11">
        <v>213.20582127499998</v>
      </c>
      <c r="Y89" s="11">
        <v>260.94161531899999</v>
      </c>
      <c r="Z89" s="11">
        <v>279.239516654</v>
      </c>
      <c r="AA89" s="11">
        <v>280.80098720900003</v>
      </c>
      <c r="AB89" s="11">
        <v>287.58686002649995</v>
      </c>
      <c r="AC89" s="11">
        <v>218.32622337800001</v>
      </c>
      <c r="AD89" s="11">
        <v>270.39550919250001</v>
      </c>
      <c r="AE89" s="11">
        <v>251.54993340899995</v>
      </c>
      <c r="AF89" s="11">
        <v>232.61739659149993</v>
      </c>
      <c r="AG89" s="11">
        <v>300.11055674599999</v>
      </c>
    </row>
    <row r="90" spans="1:33" x14ac:dyDescent="0.2">
      <c r="A90" s="75"/>
      <c r="B90" s="44" t="s">
        <v>109</v>
      </c>
      <c r="C90" s="10" t="s">
        <v>36</v>
      </c>
      <c r="D90" s="23" t="s">
        <v>59</v>
      </c>
      <c r="E90" s="23" t="s">
        <v>59</v>
      </c>
      <c r="F90" s="23" t="s">
        <v>59</v>
      </c>
      <c r="G90" s="23" t="s">
        <v>59</v>
      </c>
      <c r="H90" s="23" t="s">
        <v>59</v>
      </c>
      <c r="I90" s="23" t="s">
        <v>59</v>
      </c>
      <c r="J90" s="23" t="s">
        <v>59</v>
      </c>
      <c r="K90" s="23" t="s">
        <v>59</v>
      </c>
      <c r="L90" s="23" t="s">
        <v>59</v>
      </c>
      <c r="M90" s="23" t="s">
        <v>59</v>
      </c>
      <c r="N90" s="23" t="s">
        <v>59</v>
      </c>
      <c r="O90" s="23" t="s">
        <v>59</v>
      </c>
      <c r="P90" s="23" t="s">
        <v>59</v>
      </c>
      <c r="Q90" s="23" t="s">
        <v>59</v>
      </c>
      <c r="R90" s="23" t="s">
        <v>59</v>
      </c>
      <c r="S90" s="23" t="s">
        <v>59</v>
      </c>
      <c r="T90" s="23" t="s">
        <v>59</v>
      </c>
      <c r="U90" s="23" t="s">
        <v>59</v>
      </c>
      <c r="V90" s="11">
        <v>41.660991199999991</v>
      </c>
      <c r="W90" s="11">
        <v>34.626312399999996</v>
      </c>
      <c r="X90" s="11">
        <v>38.414293200000003</v>
      </c>
      <c r="Y90" s="11">
        <v>37.758827400000001</v>
      </c>
      <c r="Z90" s="11">
        <v>33.917799000000002</v>
      </c>
      <c r="AA90" s="11">
        <v>56.014320840000003</v>
      </c>
      <c r="AB90" s="11">
        <v>55.888110100000006</v>
      </c>
      <c r="AC90" s="11">
        <v>46.833179435000005</v>
      </c>
      <c r="AD90" s="11">
        <v>41.862273469999998</v>
      </c>
      <c r="AE90" s="11">
        <v>29.819215589999999</v>
      </c>
      <c r="AF90" s="11">
        <v>29.16827056</v>
      </c>
      <c r="AG90" s="11">
        <v>20.994497779999996</v>
      </c>
    </row>
    <row r="91" spans="1:33" x14ac:dyDescent="0.2">
      <c r="A91" s="75"/>
      <c r="B91" s="44" t="s">
        <v>15</v>
      </c>
      <c r="C91" s="10" t="s">
        <v>36</v>
      </c>
      <c r="D91" s="23" t="s">
        <v>59</v>
      </c>
      <c r="E91" s="23" t="s">
        <v>59</v>
      </c>
      <c r="F91" s="23" t="s">
        <v>59</v>
      </c>
      <c r="G91" s="23" t="s">
        <v>59</v>
      </c>
      <c r="H91" s="23" t="s">
        <v>59</v>
      </c>
      <c r="I91" s="23" t="s">
        <v>59</v>
      </c>
      <c r="J91" s="23" t="s">
        <v>59</v>
      </c>
      <c r="K91" s="23" t="s">
        <v>59</v>
      </c>
      <c r="L91" s="23" t="s">
        <v>59</v>
      </c>
      <c r="M91" s="23" t="s">
        <v>59</v>
      </c>
      <c r="N91" s="23" t="s">
        <v>59</v>
      </c>
      <c r="O91" s="23" t="s">
        <v>59</v>
      </c>
      <c r="P91" s="23" t="s">
        <v>59</v>
      </c>
      <c r="Q91" s="23" t="s">
        <v>59</v>
      </c>
      <c r="R91" s="23" t="s">
        <v>59</v>
      </c>
      <c r="S91" s="23" t="s">
        <v>59</v>
      </c>
      <c r="T91" s="23" t="s">
        <v>59</v>
      </c>
      <c r="U91" s="23" t="s">
        <v>59</v>
      </c>
      <c r="V91" s="11">
        <v>19.264637200000003</v>
      </c>
      <c r="W91" s="11">
        <v>48.140404099999998</v>
      </c>
      <c r="X91" s="11">
        <v>38.297972899999998</v>
      </c>
      <c r="Y91" s="11">
        <v>32.966245499999999</v>
      </c>
      <c r="Z91" s="11">
        <v>36.355323499999997</v>
      </c>
      <c r="AA91" s="11">
        <v>52.479181680000003</v>
      </c>
      <c r="AB91" s="11">
        <v>31.933996485000002</v>
      </c>
      <c r="AC91" s="11">
        <v>35.704070625</v>
      </c>
      <c r="AD91" s="11">
        <v>28.742956790000004</v>
      </c>
      <c r="AE91" s="11">
        <v>30.011850180000003</v>
      </c>
      <c r="AF91" s="11">
        <v>37.036880180000004</v>
      </c>
      <c r="AG91" s="11">
        <v>33.144865899999999</v>
      </c>
    </row>
    <row r="92" spans="1:33" x14ac:dyDescent="0.2">
      <c r="A92" s="75"/>
      <c r="B92" s="44" t="s">
        <v>112</v>
      </c>
      <c r="C92" s="10" t="s">
        <v>36</v>
      </c>
      <c r="D92" s="23" t="s">
        <v>59</v>
      </c>
      <c r="E92" s="23" t="s">
        <v>59</v>
      </c>
      <c r="F92" s="23" t="s">
        <v>59</v>
      </c>
      <c r="G92" s="23" t="s">
        <v>59</v>
      </c>
      <c r="H92" s="23" t="s">
        <v>59</v>
      </c>
      <c r="I92" s="23" t="s">
        <v>59</v>
      </c>
      <c r="J92" s="23" t="s">
        <v>59</v>
      </c>
      <c r="K92" s="23" t="s">
        <v>59</v>
      </c>
      <c r="L92" s="23" t="s">
        <v>59</v>
      </c>
      <c r="M92" s="23" t="s">
        <v>59</v>
      </c>
      <c r="N92" s="23" t="s">
        <v>59</v>
      </c>
      <c r="O92" s="23" t="s">
        <v>59</v>
      </c>
      <c r="P92" s="23" t="s">
        <v>59</v>
      </c>
      <c r="Q92" s="23" t="s">
        <v>59</v>
      </c>
      <c r="R92" s="23" t="s">
        <v>59</v>
      </c>
      <c r="S92" s="23" t="s">
        <v>59</v>
      </c>
      <c r="T92" s="23" t="s">
        <v>59</v>
      </c>
      <c r="U92" s="23" t="s">
        <v>59</v>
      </c>
      <c r="V92" s="11">
        <v>126.09908710826674</v>
      </c>
      <c r="W92" s="11">
        <v>146.7801231149999</v>
      </c>
      <c r="X92" s="11">
        <v>139.86086517999988</v>
      </c>
      <c r="Y92" s="11">
        <v>90.95786627800004</v>
      </c>
      <c r="Z92" s="11">
        <v>75.133379534999932</v>
      </c>
      <c r="AA92" s="11">
        <v>92.008450231000111</v>
      </c>
      <c r="AB92" s="11">
        <v>87.150176105999861</v>
      </c>
      <c r="AC92" s="11">
        <v>179.98384011900001</v>
      </c>
      <c r="AD92" s="11">
        <v>182.28101432000003</v>
      </c>
      <c r="AE92" s="11">
        <v>123.40588674</v>
      </c>
      <c r="AF92" s="11">
        <v>117.73849949999999</v>
      </c>
      <c r="AG92" s="11">
        <v>110.437592575</v>
      </c>
    </row>
    <row r="93" spans="1:33" ht="18" x14ac:dyDescent="0.25">
      <c r="A93" s="75"/>
      <c r="B93" s="69" t="s">
        <v>97</v>
      </c>
      <c r="C93" s="69"/>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row>
    <row r="94" spans="1:33" ht="15" x14ac:dyDescent="0.2">
      <c r="A94" s="75"/>
      <c r="B94" s="4" t="s">
        <v>13</v>
      </c>
      <c r="C94" s="4" t="s">
        <v>98</v>
      </c>
      <c r="D94" s="13">
        <v>73.8</v>
      </c>
      <c r="E94" s="13">
        <v>73.8</v>
      </c>
      <c r="F94" s="13">
        <v>73.8</v>
      </c>
      <c r="G94" s="13">
        <v>64.8</v>
      </c>
      <c r="H94" s="13">
        <v>61</v>
      </c>
      <c r="I94" s="13">
        <v>61</v>
      </c>
      <c r="J94" s="13">
        <v>58.8</v>
      </c>
      <c r="K94" s="13">
        <v>50.9</v>
      </c>
      <c r="L94" s="13">
        <v>51.1</v>
      </c>
      <c r="M94" s="13">
        <v>53.5</v>
      </c>
      <c r="N94" s="13">
        <v>53</v>
      </c>
      <c r="O94" s="13">
        <v>57.1</v>
      </c>
      <c r="P94" s="13">
        <v>55.7</v>
      </c>
      <c r="Q94" s="13">
        <v>53.2</v>
      </c>
      <c r="R94" s="13">
        <v>53.6</v>
      </c>
      <c r="S94" s="13">
        <v>52.4</v>
      </c>
      <c r="T94" s="13">
        <v>51.4</v>
      </c>
      <c r="U94" s="13">
        <v>53.9</v>
      </c>
      <c r="V94" s="13">
        <v>50.8</v>
      </c>
      <c r="W94" s="13">
        <v>47.9</v>
      </c>
      <c r="X94" s="13">
        <v>55.5</v>
      </c>
      <c r="Y94" s="13">
        <v>46</v>
      </c>
      <c r="Z94" s="13">
        <v>47.6</v>
      </c>
      <c r="AA94" s="13">
        <v>47.1</v>
      </c>
      <c r="AB94" s="13">
        <v>48.2</v>
      </c>
      <c r="AC94" s="13">
        <v>47.5</v>
      </c>
      <c r="AD94" s="13">
        <v>52.2</v>
      </c>
      <c r="AE94" s="13">
        <v>48.1</v>
      </c>
      <c r="AF94" s="13">
        <v>47</v>
      </c>
      <c r="AG94" s="13">
        <v>41</v>
      </c>
    </row>
    <row r="95" spans="1:33" ht="15.75" x14ac:dyDescent="0.25">
      <c r="A95" s="75"/>
      <c r="B95" s="4" t="s">
        <v>99</v>
      </c>
      <c r="C95" s="4" t="s">
        <v>98</v>
      </c>
      <c r="D95" s="13">
        <v>41.8</v>
      </c>
      <c r="E95" s="13">
        <v>41.8</v>
      </c>
      <c r="F95" s="13">
        <v>41.8</v>
      </c>
      <c r="G95" s="13">
        <v>31.1</v>
      </c>
      <c r="H95" s="13">
        <v>25.5</v>
      </c>
      <c r="I95" s="13">
        <v>24.3</v>
      </c>
      <c r="J95" s="13">
        <v>17.8</v>
      </c>
      <c r="K95" s="13">
        <v>16.7</v>
      </c>
      <c r="L95" s="13">
        <v>12</v>
      </c>
      <c r="M95" s="13">
        <v>17.600000000000001</v>
      </c>
      <c r="N95" s="13">
        <v>11</v>
      </c>
      <c r="O95" s="13">
        <v>12.2</v>
      </c>
      <c r="P95" s="13">
        <v>14.7</v>
      </c>
      <c r="Q95" s="13">
        <v>11.9</v>
      </c>
      <c r="R95" s="13">
        <v>14.2</v>
      </c>
      <c r="S95" s="13">
        <v>11.6</v>
      </c>
      <c r="T95" s="13">
        <v>13.5</v>
      </c>
      <c r="U95" s="13">
        <v>15.1</v>
      </c>
      <c r="V95" s="13">
        <v>11.7</v>
      </c>
      <c r="W95" s="13">
        <v>8.9</v>
      </c>
      <c r="X95" s="13">
        <v>10.7</v>
      </c>
      <c r="Y95" s="13">
        <v>11.1</v>
      </c>
      <c r="Z95" s="13">
        <v>10.6</v>
      </c>
      <c r="AA95" s="13">
        <v>9</v>
      </c>
      <c r="AB95" s="13">
        <v>9.6</v>
      </c>
      <c r="AC95" s="13">
        <v>10</v>
      </c>
      <c r="AD95" s="13">
        <v>10.1</v>
      </c>
      <c r="AE95" s="13">
        <v>9.3000000000000007</v>
      </c>
      <c r="AF95" s="13">
        <v>9.6999999999999993</v>
      </c>
      <c r="AG95" s="13">
        <v>9.5</v>
      </c>
    </row>
    <row r="96" spans="1:33" ht="18" x14ac:dyDescent="0.25">
      <c r="A96" s="75"/>
      <c r="B96" s="69" t="s">
        <v>100</v>
      </c>
      <c r="C96" s="69"/>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row>
    <row r="97" spans="1:33" ht="15" x14ac:dyDescent="0.2">
      <c r="A97" s="75"/>
      <c r="B97" s="4" t="s">
        <v>11</v>
      </c>
      <c r="C97" s="4" t="s">
        <v>98</v>
      </c>
      <c r="D97" s="13">
        <v>1585.8779999999999</v>
      </c>
      <c r="E97" s="13">
        <v>1604.499</v>
      </c>
      <c r="F97" s="13">
        <v>1504.7460000000001</v>
      </c>
      <c r="G97" s="13">
        <v>1548.9580000000001</v>
      </c>
      <c r="H97" s="13">
        <v>1381.7159999999999</v>
      </c>
      <c r="I97" s="13">
        <v>1669.6</v>
      </c>
      <c r="J97" s="13">
        <v>1697.5</v>
      </c>
      <c r="K97" s="13">
        <v>1483.9</v>
      </c>
      <c r="L97" s="13">
        <v>1593.8</v>
      </c>
      <c r="M97" s="13">
        <v>1310.2</v>
      </c>
      <c r="N97" s="13">
        <v>1675.8</v>
      </c>
      <c r="O97" s="13">
        <v>1624.4</v>
      </c>
      <c r="P97" s="13">
        <v>1661.3</v>
      </c>
      <c r="Q97" s="13">
        <v>1470.4</v>
      </c>
      <c r="R97" s="13">
        <v>1611.9</v>
      </c>
      <c r="S97" s="13">
        <v>1518</v>
      </c>
      <c r="T97" s="13">
        <v>1604.8</v>
      </c>
      <c r="U97" s="13">
        <v>1690.2</v>
      </c>
      <c r="V97" s="13">
        <v>1783.1</v>
      </c>
      <c r="W97" s="13">
        <v>1695</v>
      </c>
      <c r="X97" s="13">
        <v>1772.1</v>
      </c>
      <c r="Y97" s="13">
        <v>1846.6859999999999</v>
      </c>
      <c r="Z97" s="13">
        <v>1766.3920000000001</v>
      </c>
      <c r="AA97" s="13">
        <v>1663.2539999999999</v>
      </c>
      <c r="AB97" s="13">
        <v>1917.77</v>
      </c>
      <c r="AC97" s="13">
        <v>1867.299</v>
      </c>
      <c r="AD97" s="13">
        <v>1855.7819999999999</v>
      </c>
      <c r="AE97" s="13">
        <v>1934.982</v>
      </c>
      <c r="AF97" s="66">
        <v>1863.329</v>
      </c>
      <c r="AG97" s="67">
        <v>1912.7786629000002</v>
      </c>
    </row>
    <row r="98" spans="1:33" ht="15" x14ac:dyDescent="0.2">
      <c r="A98" s="75"/>
      <c r="B98" s="4" t="s">
        <v>10</v>
      </c>
      <c r="C98" s="4" t="s">
        <v>98</v>
      </c>
      <c r="D98" s="13">
        <v>1105.2</v>
      </c>
      <c r="E98" s="13">
        <v>1083.5999999999999</v>
      </c>
      <c r="F98" s="13">
        <v>1029.4000000000001</v>
      </c>
      <c r="G98" s="13">
        <v>1033.4000000000001</v>
      </c>
      <c r="H98" s="13">
        <v>922.6</v>
      </c>
      <c r="I98" s="13">
        <v>1087.9000000000001</v>
      </c>
      <c r="J98" s="13">
        <v>1240.9000000000001</v>
      </c>
      <c r="K98" s="13">
        <v>1019.7</v>
      </c>
      <c r="L98" s="13">
        <v>1056.8</v>
      </c>
      <c r="M98" s="13">
        <v>794.7</v>
      </c>
      <c r="N98" s="13">
        <v>978.7</v>
      </c>
      <c r="O98" s="13">
        <v>936.9</v>
      </c>
      <c r="P98" s="13">
        <v>946.3</v>
      </c>
      <c r="Q98" s="13">
        <v>740.7</v>
      </c>
      <c r="R98" s="13">
        <v>813.9</v>
      </c>
      <c r="S98" s="13">
        <v>837.5</v>
      </c>
      <c r="T98" s="13">
        <v>801.8</v>
      </c>
      <c r="U98" s="13">
        <v>810.8</v>
      </c>
      <c r="V98" s="13">
        <v>756.9</v>
      </c>
      <c r="W98" s="13">
        <v>757</v>
      </c>
      <c r="X98" s="13">
        <v>695.4</v>
      </c>
      <c r="Y98" s="13">
        <v>760.78599999999994</v>
      </c>
      <c r="Z98" s="13">
        <v>710.59199999999998</v>
      </c>
      <c r="AA98" s="13">
        <v>630.154</v>
      </c>
      <c r="AB98" s="13">
        <v>804.47</v>
      </c>
      <c r="AC98" s="13">
        <v>680.79899999999998</v>
      </c>
      <c r="AD98" s="13">
        <v>600.68200000000002</v>
      </c>
      <c r="AE98" s="13">
        <v>716.06299999999999</v>
      </c>
      <c r="AF98" s="66">
        <v>642.49</v>
      </c>
      <c r="AG98" s="67">
        <v>676.81</v>
      </c>
    </row>
    <row r="99" spans="1:33" ht="15" x14ac:dyDescent="0.2">
      <c r="A99" s="75"/>
      <c r="B99" s="10" t="s">
        <v>8</v>
      </c>
      <c r="C99" s="10" t="s">
        <v>101</v>
      </c>
      <c r="D99" s="11">
        <v>836.3</v>
      </c>
      <c r="E99" s="11">
        <v>850.8</v>
      </c>
      <c r="F99" s="11">
        <v>741.3</v>
      </c>
      <c r="G99" s="11">
        <v>770.3</v>
      </c>
      <c r="H99" s="11">
        <v>694</v>
      </c>
      <c r="I99" s="11">
        <v>865.2</v>
      </c>
      <c r="J99" s="11">
        <v>1002.1</v>
      </c>
      <c r="K99" s="11">
        <v>796.5</v>
      </c>
      <c r="L99" s="11">
        <v>841.9</v>
      </c>
      <c r="M99" s="11">
        <v>605.6</v>
      </c>
      <c r="N99" s="11">
        <v>759.6</v>
      </c>
      <c r="O99" s="11">
        <v>743.8</v>
      </c>
      <c r="P99" s="11">
        <v>729.1</v>
      </c>
      <c r="Q99" s="11">
        <v>537.1</v>
      </c>
      <c r="R99" s="11">
        <v>594.20000000000005</v>
      </c>
      <c r="S99" s="11">
        <v>636.5</v>
      </c>
      <c r="T99" s="11">
        <v>597.29999999999995</v>
      </c>
      <c r="U99" s="11">
        <v>607.4</v>
      </c>
      <c r="V99" s="11">
        <v>568.29999999999995</v>
      </c>
      <c r="W99" s="11">
        <v>559.9</v>
      </c>
      <c r="X99" s="11">
        <v>499.2</v>
      </c>
      <c r="Y99" s="11">
        <v>542.08600000000001</v>
      </c>
      <c r="Z99" s="11">
        <v>509.59199999999998</v>
      </c>
      <c r="AA99" s="11">
        <v>427.75400000000002</v>
      </c>
      <c r="AB99" s="11">
        <v>590.07000000000005</v>
      </c>
      <c r="AC99" s="11">
        <v>472.29899999999998</v>
      </c>
      <c r="AD99" s="11">
        <v>404.58199999999999</v>
      </c>
      <c r="AE99" s="11">
        <v>503.37200000000001</v>
      </c>
      <c r="AF99" s="67">
        <v>438.49</v>
      </c>
      <c r="AG99" s="67">
        <v>479.31</v>
      </c>
    </row>
    <row r="100" spans="1:33" ht="15" x14ac:dyDescent="0.2">
      <c r="A100" s="75"/>
      <c r="B100" s="10" t="s">
        <v>120</v>
      </c>
      <c r="C100" s="10" t="s">
        <v>101</v>
      </c>
      <c r="D100" s="11">
        <v>27.2</v>
      </c>
      <c r="E100" s="11">
        <v>32.299999999999997</v>
      </c>
      <c r="F100" s="11">
        <v>29.8</v>
      </c>
      <c r="G100" s="11">
        <v>32.1</v>
      </c>
      <c r="H100" s="11">
        <v>24.1</v>
      </c>
      <c r="I100" s="11">
        <v>33</v>
      </c>
      <c r="J100" s="11">
        <v>33</v>
      </c>
      <c r="K100" s="11">
        <v>38.6</v>
      </c>
      <c r="L100" s="11">
        <v>38.4</v>
      </c>
      <c r="M100" s="11">
        <v>33.299999999999997</v>
      </c>
      <c r="N100" s="11">
        <v>31.6</v>
      </c>
      <c r="O100" s="11">
        <v>29.5</v>
      </c>
      <c r="P100" s="11">
        <v>40.1</v>
      </c>
      <c r="Q100" s="11">
        <v>38.5</v>
      </c>
      <c r="R100" s="11">
        <v>47.5</v>
      </c>
      <c r="S100" s="11">
        <v>42.4</v>
      </c>
      <c r="T100" s="11">
        <v>41.5</v>
      </c>
      <c r="U100" s="11">
        <v>43.1</v>
      </c>
      <c r="V100" s="11">
        <v>42.7</v>
      </c>
      <c r="W100" s="11">
        <v>45.9</v>
      </c>
      <c r="X100" s="11">
        <v>45.6</v>
      </c>
      <c r="Y100" s="11">
        <v>50.5</v>
      </c>
      <c r="Z100" s="11">
        <v>46.9</v>
      </c>
      <c r="AA100" s="11">
        <v>47.1</v>
      </c>
      <c r="AB100" s="11">
        <v>60.6</v>
      </c>
      <c r="AC100" s="11">
        <v>56.7</v>
      </c>
      <c r="AD100" s="11">
        <v>49.3</v>
      </c>
      <c r="AE100" s="11">
        <v>54.371000000000002</v>
      </c>
      <c r="AF100" s="67">
        <v>52</v>
      </c>
      <c r="AG100" s="67">
        <v>45.5</v>
      </c>
    </row>
    <row r="101" spans="1:33" ht="15" x14ac:dyDescent="0.2">
      <c r="A101" s="75"/>
      <c r="B101" s="10" t="s">
        <v>9</v>
      </c>
      <c r="C101" s="10" t="s">
        <v>101</v>
      </c>
      <c r="D101" s="11">
        <v>241.7</v>
      </c>
      <c r="E101" s="11">
        <v>200.5</v>
      </c>
      <c r="F101" s="11">
        <v>258.3</v>
      </c>
      <c r="G101" s="11">
        <v>231</v>
      </c>
      <c r="H101" s="11">
        <v>204.5</v>
      </c>
      <c r="I101" s="11">
        <v>189.7</v>
      </c>
      <c r="J101" s="11">
        <v>205.8</v>
      </c>
      <c r="K101" s="11">
        <v>184.6</v>
      </c>
      <c r="L101" s="11">
        <v>176.5</v>
      </c>
      <c r="M101" s="11">
        <v>155.80000000000001</v>
      </c>
      <c r="N101" s="11">
        <v>187.5</v>
      </c>
      <c r="O101" s="11">
        <v>163.6</v>
      </c>
      <c r="P101" s="11">
        <v>177.1</v>
      </c>
      <c r="Q101" s="11">
        <v>165.1</v>
      </c>
      <c r="R101" s="11">
        <v>172.2</v>
      </c>
      <c r="S101" s="11">
        <v>158.6</v>
      </c>
      <c r="T101" s="11">
        <v>163</v>
      </c>
      <c r="U101" s="11">
        <v>160.30000000000001</v>
      </c>
      <c r="V101" s="11">
        <v>145.9</v>
      </c>
      <c r="W101" s="11">
        <v>151.19999999999999</v>
      </c>
      <c r="X101" s="11">
        <v>150.6</v>
      </c>
      <c r="Y101" s="11">
        <v>168.2</v>
      </c>
      <c r="Z101" s="11">
        <v>154.1</v>
      </c>
      <c r="AA101" s="11">
        <v>155.30000000000001</v>
      </c>
      <c r="AB101" s="11">
        <v>153.80000000000001</v>
      </c>
      <c r="AC101" s="11">
        <v>151.80000000000001</v>
      </c>
      <c r="AD101" s="11">
        <v>146.80000000000001</v>
      </c>
      <c r="AE101" s="11">
        <v>158.32</v>
      </c>
      <c r="AF101" s="67">
        <v>152</v>
      </c>
      <c r="AG101" s="67">
        <v>152</v>
      </c>
    </row>
    <row r="102" spans="1:33" ht="15" x14ac:dyDescent="0.2">
      <c r="A102" s="75"/>
      <c r="B102" s="4" t="s">
        <v>7</v>
      </c>
      <c r="C102" s="4" t="s">
        <v>98</v>
      </c>
      <c r="D102" s="13">
        <v>480.678</v>
      </c>
      <c r="E102" s="13">
        <v>520.899</v>
      </c>
      <c r="F102" s="13">
        <v>475.346</v>
      </c>
      <c r="G102" s="13">
        <v>515.55799999999999</v>
      </c>
      <c r="H102" s="13">
        <v>459.11599999999999</v>
      </c>
      <c r="I102" s="13">
        <v>581.70000000000005</v>
      </c>
      <c r="J102" s="13">
        <v>456.6</v>
      </c>
      <c r="K102" s="13">
        <v>464.2</v>
      </c>
      <c r="L102" s="13">
        <v>537</v>
      </c>
      <c r="M102" s="13">
        <v>515.5</v>
      </c>
      <c r="N102" s="13">
        <v>697.1</v>
      </c>
      <c r="O102" s="13">
        <v>687.5</v>
      </c>
      <c r="P102" s="13">
        <v>715</v>
      </c>
      <c r="Q102" s="13">
        <v>729.7</v>
      </c>
      <c r="R102" s="13">
        <v>798</v>
      </c>
      <c r="S102" s="13">
        <v>680.5</v>
      </c>
      <c r="T102" s="13">
        <v>803</v>
      </c>
      <c r="U102" s="13">
        <v>879.4</v>
      </c>
      <c r="V102" s="13">
        <v>1026.2</v>
      </c>
      <c r="W102" s="13">
        <v>938</v>
      </c>
      <c r="X102" s="13">
        <v>1076.7</v>
      </c>
      <c r="Y102" s="13">
        <v>1085.9000000000001</v>
      </c>
      <c r="Z102" s="13">
        <v>1055.8</v>
      </c>
      <c r="AA102" s="13">
        <v>1033.0999999999999</v>
      </c>
      <c r="AB102" s="13">
        <v>1113.3</v>
      </c>
      <c r="AC102" s="13">
        <v>1186.5</v>
      </c>
      <c r="AD102" s="13">
        <v>1255.0999999999999</v>
      </c>
      <c r="AE102" s="13">
        <v>1218.9190000000001</v>
      </c>
      <c r="AF102" s="66">
        <v>1220.8389999999999</v>
      </c>
      <c r="AG102" s="67">
        <v>1235.9686629</v>
      </c>
    </row>
    <row r="103" spans="1:33" ht="15" x14ac:dyDescent="0.2">
      <c r="A103" s="75"/>
      <c r="B103" s="10" t="s">
        <v>6</v>
      </c>
      <c r="C103" s="10" t="s">
        <v>101</v>
      </c>
      <c r="D103" s="11">
        <v>289.27800000000002</v>
      </c>
      <c r="E103" s="11">
        <v>289.899</v>
      </c>
      <c r="F103" s="11">
        <v>255.346</v>
      </c>
      <c r="G103" s="11">
        <v>323.05799999999999</v>
      </c>
      <c r="H103" s="11">
        <v>244.816</v>
      </c>
      <c r="I103" s="11">
        <v>372.9</v>
      </c>
      <c r="J103" s="11">
        <v>262.60000000000002</v>
      </c>
      <c r="K103" s="11">
        <v>264.39999999999998</v>
      </c>
      <c r="L103" s="11">
        <v>357.6</v>
      </c>
      <c r="M103" s="11">
        <v>332.8</v>
      </c>
      <c r="N103" s="11">
        <v>505.4</v>
      </c>
      <c r="O103" s="11">
        <v>565.1</v>
      </c>
      <c r="P103" s="11">
        <v>590.1</v>
      </c>
      <c r="Q103" s="11">
        <v>601.1</v>
      </c>
      <c r="R103" s="11">
        <v>674</v>
      </c>
      <c r="S103" s="11">
        <v>579.9</v>
      </c>
      <c r="T103" s="11">
        <v>670.1</v>
      </c>
      <c r="U103" s="11">
        <v>740</v>
      </c>
      <c r="V103" s="11">
        <v>895.2</v>
      </c>
      <c r="W103" s="11">
        <v>817.4</v>
      </c>
      <c r="X103" s="11">
        <v>966.3</v>
      </c>
      <c r="Y103" s="11">
        <v>954.3</v>
      </c>
      <c r="Z103" s="11">
        <v>947.6</v>
      </c>
      <c r="AA103" s="11">
        <v>927.6</v>
      </c>
      <c r="AB103" s="11">
        <v>1003</v>
      </c>
      <c r="AC103" s="11">
        <v>1054</v>
      </c>
      <c r="AD103" s="11">
        <v>1115.5</v>
      </c>
      <c r="AE103" s="11">
        <v>1058.0139999999999</v>
      </c>
      <c r="AF103" s="67">
        <v>1076.8389999999999</v>
      </c>
      <c r="AG103" s="67">
        <v>1087.9686629</v>
      </c>
    </row>
    <row r="104" spans="1:33" ht="15" x14ac:dyDescent="0.2">
      <c r="A104" s="75"/>
      <c r="B104" s="10" t="s">
        <v>102</v>
      </c>
      <c r="C104" s="10" t="s">
        <v>101</v>
      </c>
      <c r="D104" s="11">
        <v>191.4</v>
      </c>
      <c r="E104" s="11">
        <v>231</v>
      </c>
      <c r="F104" s="11">
        <v>220</v>
      </c>
      <c r="G104" s="11">
        <v>192.5</v>
      </c>
      <c r="H104" s="11">
        <v>214.3</v>
      </c>
      <c r="I104" s="11">
        <v>208.8</v>
      </c>
      <c r="J104" s="11">
        <v>194</v>
      </c>
      <c r="K104" s="11">
        <v>199.8</v>
      </c>
      <c r="L104" s="11">
        <v>179.4</v>
      </c>
      <c r="M104" s="11">
        <v>182.7</v>
      </c>
      <c r="N104" s="11">
        <v>191.7</v>
      </c>
      <c r="O104" s="11">
        <v>122.4</v>
      </c>
      <c r="P104" s="11">
        <v>124.9</v>
      </c>
      <c r="Q104" s="11">
        <v>128.6</v>
      </c>
      <c r="R104" s="11">
        <v>124</v>
      </c>
      <c r="S104" s="11">
        <v>100.6</v>
      </c>
      <c r="T104" s="11">
        <v>132.9</v>
      </c>
      <c r="U104" s="11">
        <v>139.4</v>
      </c>
      <c r="V104" s="11">
        <v>131</v>
      </c>
      <c r="W104" s="11">
        <v>120.6</v>
      </c>
      <c r="X104" s="11">
        <v>110.4</v>
      </c>
      <c r="Y104" s="11">
        <v>131.6</v>
      </c>
      <c r="Z104" s="11">
        <v>108.2</v>
      </c>
      <c r="AA104" s="11">
        <v>105.5</v>
      </c>
      <c r="AB104" s="11">
        <v>110.3</v>
      </c>
      <c r="AC104" s="11">
        <v>132.5</v>
      </c>
      <c r="AD104" s="11">
        <v>139.6</v>
      </c>
      <c r="AE104" s="11">
        <v>160.905</v>
      </c>
      <c r="AF104" s="67">
        <v>144</v>
      </c>
      <c r="AG104" s="67">
        <v>148</v>
      </c>
    </row>
    <row r="105" spans="1:33" x14ac:dyDescent="0.2">
      <c r="A105" s="76"/>
      <c r="B105" s="35" t="s">
        <v>12</v>
      </c>
      <c r="C105" s="35" t="s">
        <v>28</v>
      </c>
      <c r="D105" s="36">
        <v>30.309897734882508</v>
      </c>
      <c r="E105" s="36">
        <v>32.464900258585388</v>
      </c>
      <c r="F105" s="36">
        <v>31.589783259101534</v>
      </c>
      <c r="G105" s="36">
        <v>33.284182011390882</v>
      </c>
      <c r="H105" s="36">
        <v>33.227957119987032</v>
      </c>
      <c r="I105" s="36">
        <v>34.840680402491621</v>
      </c>
      <c r="J105" s="36">
        <v>26.898379970544923</v>
      </c>
      <c r="K105" s="36">
        <v>31.282431430689396</v>
      </c>
      <c r="L105" s="36">
        <v>33.693060609863224</v>
      </c>
      <c r="M105" s="36">
        <v>39.345138146847809</v>
      </c>
      <c r="N105" s="36">
        <v>41.598042725862278</v>
      </c>
      <c r="O105" s="36">
        <v>42.323319379463186</v>
      </c>
      <c r="P105" s="36">
        <v>43.038584241256849</v>
      </c>
      <c r="Q105" s="36">
        <v>49.625952121871599</v>
      </c>
      <c r="R105" s="36">
        <v>49.50679322538619</v>
      </c>
      <c r="S105" s="36">
        <v>44.828722002635047</v>
      </c>
      <c r="T105" s="36">
        <v>50.037387836490531</v>
      </c>
      <c r="U105" s="36">
        <v>52.029345639569279</v>
      </c>
      <c r="V105" s="36">
        <v>57.551455330604007</v>
      </c>
      <c r="W105" s="36">
        <v>55.339233038348077</v>
      </c>
      <c r="X105" s="36">
        <v>60.758422210936182</v>
      </c>
      <c r="Y105" s="36">
        <v>58.802633474234391</v>
      </c>
      <c r="Z105" s="36">
        <v>59.771556936399165</v>
      </c>
      <c r="AA105" s="36">
        <v>62.113182953415411</v>
      </c>
      <c r="AB105" s="36">
        <v>58.051799746580656</v>
      </c>
      <c r="AC105" s="36">
        <v>63.540975494551219</v>
      </c>
      <c r="AD105" s="36">
        <v>67.631866242909993</v>
      </c>
      <c r="AE105" s="36">
        <v>62.993815963145913</v>
      </c>
      <c r="AF105" s="68">
        <v>65.519240026855158</v>
      </c>
      <c r="AG105" s="68">
        <v>64.61639743649819</v>
      </c>
    </row>
    <row r="106" spans="1:33" ht="18" x14ac:dyDescent="0.25">
      <c r="A106" s="70" t="s">
        <v>107</v>
      </c>
      <c r="B106" s="69" t="s">
        <v>93</v>
      </c>
      <c r="C106" s="69"/>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15" x14ac:dyDescent="0.2">
      <c r="A107" s="70"/>
      <c r="B107" s="3" t="s">
        <v>58</v>
      </c>
      <c r="C107" s="3" t="s">
        <v>88</v>
      </c>
      <c r="D107" s="14">
        <v>1067</v>
      </c>
      <c r="E107" s="15" t="s">
        <v>59</v>
      </c>
      <c r="F107" s="15" t="s">
        <v>59</v>
      </c>
      <c r="G107" s="15" t="s">
        <v>59</v>
      </c>
      <c r="H107" s="15" t="s">
        <v>59</v>
      </c>
      <c r="I107" s="15" t="s">
        <v>59</v>
      </c>
      <c r="J107" s="14">
        <v>1082.9000000000001</v>
      </c>
      <c r="K107" s="14">
        <v>1075.7</v>
      </c>
      <c r="L107" s="14">
        <v>1078.4000000000001</v>
      </c>
      <c r="M107" s="14">
        <v>1071.9000000000001</v>
      </c>
      <c r="N107" s="14">
        <v>1072.5</v>
      </c>
      <c r="O107" s="14">
        <v>1071.0999999999999</v>
      </c>
      <c r="P107" s="14">
        <v>1069.8</v>
      </c>
      <c r="Q107" s="14">
        <v>1067.0999999999999</v>
      </c>
      <c r="R107" s="14">
        <v>1064.5999999999999</v>
      </c>
      <c r="S107" s="14">
        <v>1065.0999999999999</v>
      </c>
      <c r="T107" s="14">
        <v>1065.2</v>
      </c>
      <c r="U107" s="14">
        <v>1060.2</v>
      </c>
      <c r="V107" s="14">
        <v>1058.0999999999999</v>
      </c>
      <c r="W107" s="14">
        <v>1055.5999999999999</v>
      </c>
      <c r="X107" s="14">
        <v>1051.7</v>
      </c>
      <c r="Y107" s="14">
        <v>1051.9000000000001</v>
      </c>
      <c r="Z107" s="14">
        <v>1051</v>
      </c>
      <c r="AA107" s="14">
        <v>1049.9000000000001</v>
      </c>
      <c r="AB107" s="14">
        <v>1051.3</v>
      </c>
      <c r="AC107" s="14">
        <v>1049.7</v>
      </c>
      <c r="AD107" s="14">
        <v>1049.0999999999999</v>
      </c>
      <c r="AE107" s="29">
        <v>1046.0999999999999</v>
      </c>
      <c r="AF107" s="29">
        <v>1044.9000000000001</v>
      </c>
      <c r="AG107" s="29">
        <v>1043.7</v>
      </c>
    </row>
    <row r="108" spans="1:33" ht="18" x14ac:dyDescent="0.25">
      <c r="A108" s="70"/>
      <c r="B108" s="69" t="s">
        <v>106</v>
      </c>
      <c r="C108" s="69"/>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row>
    <row r="109" spans="1:33" ht="15" x14ac:dyDescent="0.2">
      <c r="A109" s="70"/>
      <c r="B109" s="3" t="s">
        <v>35</v>
      </c>
      <c r="C109" s="3" t="s">
        <v>103</v>
      </c>
      <c r="D109" s="20">
        <v>1451</v>
      </c>
      <c r="E109" s="21" t="s">
        <v>59</v>
      </c>
      <c r="F109" s="21" t="s">
        <v>59</v>
      </c>
      <c r="G109" s="21" t="s">
        <v>59</v>
      </c>
      <c r="H109" s="21" t="s">
        <v>59</v>
      </c>
      <c r="I109" s="21" t="s">
        <v>59</v>
      </c>
      <c r="J109" s="20">
        <v>1347</v>
      </c>
      <c r="K109" s="20">
        <v>1321</v>
      </c>
      <c r="L109" s="20">
        <v>1315</v>
      </c>
      <c r="M109" s="20">
        <v>1341</v>
      </c>
      <c r="N109" s="20">
        <v>1335</v>
      </c>
      <c r="O109" s="20">
        <v>1349</v>
      </c>
      <c r="P109" s="20">
        <v>1343</v>
      </c>
      <c r="Q109" s="20">
        <v>1325</v>
      </c>
      <c r="R109" s="20">
        <v>1312</v>
      </c>
      <c r="S109" s="20">
        <v>1330</v>
      </c>
      <c r="T109" s="20">
        <v>1336</v>
      </c>
      <c r="U109" s="20">
        <v>1333</v>
      </c>
      <c r="V109" s="20">
        <v>1355</v>
      </c>
      <c r="W109" s="20">
        <v>1323</v>
      </c>
      <c r="X109" s="20">
        <v>1325</v>
      </c>
      <c r="Y109" s="20">
        <v>1317</v>
      </c>
      <c r="Z109" s="20">
        <v>1315</v>
      </c>
      <c r="AA109" s="20">
        <v>1307</v>
      </c>
      <c r="AB109" s="20">
        <v>1308</v>
      </c>
      <c r="AC109" s="20">
        <v>1320</v>
      </c>
      <c r="AD109" s="20">
        <v>1315</v>
      </c>
      <c r="AE109" s="20">
        <v>1311</v>
      </c>
      <c r="AF109" s="20">
        <v>1309.5072539999999</v>
      </c>
      <c r="AG109" s="20">
        <v>1290.9930589999999</v>
      </c>
    </row>
    <row r="110" spans="1:33" ht="15" x14ac:dyDescent="0.2">
      <c r="A110" s="70"/>
      <c r="B110" s="5" t="s">
        <v>3</v>
      </c>
      <c r="C110" s="5" t="s">
        <v>104</v>
      </c>
      <c r="D110" s="22">
        <v>1123</v>
      </c>
      <c r="E110" s="23" t="s">
        <v>59</v>
      </c>
      <c r="F110" s="23" t="s">
        <v>59</v>
      </c>
      <c r="G110" s="23" t="s">
        <v>59</v>
      </c>
      <c r="H110" s="23" t="s">
        <v>59</v>
      </c>
      <c r="I110" s="23" t="s">
        <v>59</v>
      </c>
      <c r="J110" s="22">
        <v>1059</v>
      </c>
      <c r="K110" s="22">
        <v>1025</v>
      </c>
      <c r="L110" s="22">
        <v>1007</v>
      </c>
      <c r="M110" s="26">
        <v>1026</v>
      </c>
      <c r="N110" s="26">
        <v>1013</v>
      </c>
      <c r="O110" s="26">
        <v>1023</v>
      </c>
      <c r="P110" s="26">
        <v>1012</v>
      </c>
      <c r="Q110" s="26">
        <v>994</v>
      </c>
      <c r="R110" s="26">
        <v>977</v>
      </c>
      <c r="S110" s="26">
        <v>981</v>
      </c>
      <c r="T110" s="26">
        <v>987</v>
      </c>
      <c r="U110" s="26">
        <v>989</v>
      </c>
      <c r="V110" s="26">
        <v>1010</v>
      </c>
      <c r="W110" s="26">
        <v>971</v>
      </c>
      <c r="X110" s="26">
        <v>966</v>
      </c>
      <c r="Y110" s="26">
        <v>962</v>
      </c>
      <c r="Z110" s="26">
        <v>962</v>
      </c>
      <c r="AA110" s="26">
        <v>960</v>
      </c>
      <c r="AB110" s="26">
        <v>957</v>
      </c>
      <c r="AC110" s="26">
        <v>967</v>
      </c>
      <c r="AD110" s="26">
        <v>964</v>
      </c>
      <c r="AE110" s="26">
        <v>958</v>
      </c>
      <c r="AF110" s="26">
        <v>957.77554000000009</v>
      </c>
      <c r="AG110" s="26">
        <v>945.10246999999993</v>
      </c>
    </row>
    <row r="111" spans="1:33" ht="15" x14ac:dyDescent="0.2">
      <c r="A111" s="70"/>
      <c r="B111" s="5" t="s">
        <v>4</v>
      </c>
      <c r="C111" s="5" t="s">
        <v>104</v>
      </c>
      <c r="D111" s="22">
        <v>211</v>
      </c>
      <c r="E111" s="23" t="s">
        <v>59</v>
      </c>
      <c r="F111" s="23" t="s">
        <v>59</v>
      </c>
      <c r="G111" s="23" t="s">
        <v>59</v>
      </c>
      <c r="H111" s="23" t="s">
        <v>59</v>
      </c>
      <c r="I111" s="23" t="s">
        <v>59</v>
      </c>
      <c r="J111" s="22">
        <v>165</v>
      </c>
      <c r="K111" s="22">
        <v>168</v>
      </c>
      <c r="L111" s="22">
        <v>179</v>
      </c>
      <c r="M111" s="26">
        <v>188</v>
      </c>
      <c r="N111" s="26">
        <v>194</v>
      </c>
      <c r="O111" s="26">
        <v>198</v>
      </c>
      <c r="P111" s="26">
        <v>199</v>
      </c>
      <c r="Q111" s="26">
        <v>195</v>
      </c>
      <c r="R111" s="26">
        <v>196</v>
      </c>
      <c r="S111" s="26">
        <v>206</v>
      </c>
      <c r="T111" s="26">
        <v>206</v>
      </c>
      <c r="U111" s="26">
        <v>198</v>
      </c>
      <c r="V111" s="26">
        <v>196</v>
      </c>
      <c r="W111" s="26">
        <v>199</v>
      </c>
      <c r="X111" s="26">
        <v>202</v>
      </c>
      <c r="Y111" s="26">
        <v>200</v>
      </c>
      <c r="Z111" s="26">
        <v>196</v>
      </c>
      <c r="AA111" s="26">
        <v>189</v>
      </c>
      <c r="AB111" s="26">
        <v>191</v>
      </c>
      <c r="AC111" s="26">
        <v>193</v>
      </c>
      <c r="AD111" s="26">
        <v>189</v>
      </c>
      <c r="AE111" s="26">
        <v>187</v>
      </c>
      <c r="AF111" s="26">
        <v>183.51009999999999</v>
      </c>
      <c r="AG111" s="26">
        <v>175.46098000000001</v>
      </c>
    </row>
    <row r="112" spans="1:33" ht="15" x14ac:dyDescent="0.2">
      <c r="A112" s="70"/>
      <c r="B112" s="5" t="s">
        <v>5</v>
      </c>
      <c r="C112" s="5" t="s">
        <v>104</v>
      </c>
      <c r="D112" s="22">
        <v>117</v>
      </c>
      <c r="E112" s="23" t="s">
        <v>59</v>
      </c>
      <c r="F112" s="23" t="s">
        <v>59</v>
      </c>
      <c r="G112" s="23" t="s">
        <v>59</v>
      </c>
      <c r="H112" s="23" t="s">
        <v>59</v>
      </c>
      <c r="I112" s="23" t="s">
        <v>59</v>
      </c>
      <c r="J112" s="22">
        <v>123</v>
      </c>
      <c r="K112" s="22">
        <v>128</v>
      </c>
      <c r="L112" s="22">
        <v>129</v>
      </c>
      <c r="M112" s="26">
        <v>127</v>
      </c>
      <c r="N112" s="26">
        <v>128</v>
      </c>
      <c r="O112" s="26">
        <v>128</v>
      </c>
      <c r="P112" s="26">
        <v>132</v>
      </c>
      <c r="Q112" s="26">
        <v>136</v>
      </c>
      <c r="R112" s="26">
        <v>139</v>
      </c>
      <c r="S112" s="26">
        <v>143</v>
      </c>
      <c r="T112" s="26">
        <v>143</v>
      </c>
      <c r="U112" s="26">
        <v>146</v>
      </c>
      <c r="V112" s="26">
        <v>149</v>
      </c>
      <c r="W112" s="26">
        <v>153</v>
      </c>
      <c r="X112" s="26">
        <v>157</v>
      </c>
      <c r="Y112" s="26">
        <v>155</v>
      </c>
      <c r="Z112" s="26">
        <v>158</v>
      </c>
      <c r="AA112" s="26">
        <v>158</v>
      </c>
      <c r="AB112" s="26">
        <v>160</v>
      </c>
      <c r="AC112" s="26">
        <v>160</v>
      </c>
      <c r="AD112" s="26">
        <v>163</v>
      </c>
      <c r="AE112" s="26">
        <v>166</v>
      </c>
      <c r="AF112" s="26">
        <v>168.2216139999999</v>
      </c>
      <c r="AG112" s="26">
        <v>170.42960899999991</v>
      </c>
    </row>
    <row r="113" spans="1:33" ht="18" x14ac:dyDescent="0.25">
      <c r="A113" s="70"/>
      <c r="B113" s="69" t="s">
        <v>105</v>
      </c>
      <c r="C113" s="69"/>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row>
    <row r="114" spans="1:33" ht="15" x14ac:dyDescent="0.2">
      <c r="A114" s="71"/>
      <c r="B114" s="9" t="s">
        <v>29</v>
      </c>
      <c r="C114" s="9" t="s">
        <v>83</v>
      </c>
      <c r="D114" s="24">
        <v>21848</v>
      </c>
      <c r="E114" s="24">
        <v>21843</v>
      </c>
      <c r="F114" s="24">
        <v>22230</v>
      </c>
      <c r="G114" s="24">
        <v>22438</v>
      </c>
      <c r="H114" s="24">
        <v>21404</v>
      </c>
      <c r="I114" s="24">
        <v>21942</v>
      </c>
      <c r="J114" s="24">
        <v>22608</v>
      </c>
      <c r="K114" s="24">
        <v>21763</v>
      </c>
      <c r="L114" s="24">
        <v>22833</v>
      </c>
      <c r="M114" s="24">
        <v>21349</v>
      </c>
      <c r="N114" s="24">
        <v>23540</v>
      </c>
      <c r="O114" s="24">
        <v>21566</v>
      </c>
      <c r="P114" s="24">
        <v>22744</v>
      </c>
      <c r="Q114" s="24">
        <v>21774</v>
      </c>
      <c r="R114" s="24">
        <v>23437</v>
      </c>
      <c r="S114" s="24">
        <v>23198</v>
      </c>
      <c r="T114" s="24">
        <v>22608</v>
      </c>
      <c r="U114" s="24">
        <v>22203.215061392999</v>
      </c>
      <c r="V114" s="24">
        <v>23019.671849377501</v>
      </c>
      <c r="W114" s="24">
        <v>23746.0367594567</v>
      </c>
      <c r="X114" s="24">
        <v>22772.627155194899</v>
      </c>
      <c r="Y114" s="24">
        <v>24737.3904839073</v>
      </c>
      <c r="Z114" s="24">
        <v>23429.043073213201</v>
      </c>
      <c r="AA114" s="24">
        <v>22772.4466520676</v>
      </c>
      <c r="AB114" s="24">
        <v>24499.109269381199</v>
      </c>
      <c r="AC114" s="24">
        <v>23333.705290939699</v>
      </c>
      <c r="AD114" s="24">
        <v>21870.968620509899</v>
      </c>
      <c r="AE114" s="24">
        <v>23486.0527834288</v>
      </c>
      <c r="AF114" s="24">
        <v>22873.497496722001</v>
      </c>
      <c r="AG114" s="24"/>
    </row>
    <row r="115" spans="1:33" ht="18" x14ac:dyDescent="0.25">
      <c r="A115" s="6"/>
    </row>
    <row r="116" spans="1:33" ht="15.75" x14ac:dyDescent="0.25">
      <c r="A116" s="7"/>
    </row>
    <row r="118" spans="1:33" x14ac:dyDescent="0.2">
      <c r="A118" s="1"/>
      <c r="B118" s="1"/>
      <c r="C118" s="1"/>
    </row>
    <row r="120" spans="1:33" x14ac:dyDescent="0.2">
      <c r="A120" s="1"/>
      <c r="B120" s="1"/>
      <c r="C120" s="1"/>
    </row>
    <row r="122" spans="1:33" x14ac:dyDescent="0.2">
      <c r="A122" s="1"/>
      <c r="B122" s="1"/>
      <c r="C122" s="1"/>
    </row>
    <row r="123" spans="1:33" x14ac:dyDescent="0.2">
      <c r="C123" s="1"/>
    </row>
    <row r="124" spans="1:33" x14ac:dyDescent="0.2">
      <c r="A124" s="1"/>
      <c r="B124" s="1"/>
      <c r="C124" s="1"/>
    </row>
    <row r="125" spans="1:33" x14ac:dyDescent="0.2">
      <c r="C125" s="1"/>
    </row>
    <row r="126" spans="1:33" x14ac:dyDescent="0.2">
      <c r="A126" s="1"/>
      <c r="B126" s="1"/>
      <c r="C126" s="1"/>
    </row>
    <row r="127" spans="1:33" x14ac:dyDescent="0.2">
      <c r="A127" s="1"/>
      <c r="B127" s="1"/>
      <c r="C127" s="1"/>
    </row>
    <row r="128" spans="1:33" x14ac:dyDescent="0.2">
      <c r="C128" s="1"/>
    </row>
    <row r="129" spans="1:3" x14ac:dyDescent="0.2">
      <c r="C129" s="1"/>
    </row>
    <row r="130" spans="1:3" x14ac:dyDescent="0.2">
      <c r="A130" s="1"/>
      <c r="B130" s="1"/>
      <c r="C130" s="1"/>
    </row>
    <row r="132" spans="1:3" x14ac:dyDescent="0.2">
      <c r="A132" s="1"/>
      <c r="B132" s="1"/>
      <c r="C132" s="1"/>
    </row>
    <row r="134" spans="1:3" x14ac:dyDescent="0.2">
      <c r="A134" s="1"/>
      <c r="B134" s="1"/>
      <c r="C134" s="1"/>
    </row>
    <row r="136" spans="1:3" x14ac:dyDescent="0.2">
      <c r="A136" s="1"/>
      <c r="B136" s="1"/>
      <c r="C136" s="1"/>
    </row>
    <row r="138" spans="1:3" x14ac:dyDescent="0.2">
      <c r="A138" s="1"/>
      <c r="B138" s="1"/>
      <c r="C138" s="1"/>
    </row>
    <row r="140" spans="1:3" x14ac:dyDescent="0.2">
      <c r="A140" s="1"/>
      <c r="B140" s="1"/>
      <c r="C140" s="1"/>
    </row>
    <row r="142" spans="1:3" x14ac:dyDescent="0.2">
      <c r="A142" s="1"/>
      <c r="B142" s="1"/>
      <c r="C142" s="1"/>
    </row>
    <row r="144" spans="1:3" x14ac:dyDescent="0.2">
      <c r="A144" s="1"/>
      <c r="B144" s="1"/>
      <c r="C144" s="1"/>
    </row>
    <row r="146" spans="1:3" x14ac:dyDescent="0.2">
      <c r="A146" s="1"/>
      <c r="B146" s="1"/>
      <c r="C146" s="1"/>
    </row>
    <row r="148" spans="1:3" x14ac:dyDescent="0.2">
      <c r="A148" s="1"/>
      <c r="B148" s="1"/>
      <c r="C148" s="1"/>
    </row>
    <row r="150" spans="1:3" x14ac:dyDescent="0.2">
      <c r="A150" s="1"/>
      <c r="B150" s="1"/>
      <c r="C150" s="1"/>
    </row>
    <row r="152" spans="1:3" x14ac:dyDescent="0.2">
      <c r="A152" s="1"/>
      <c r="B152" s="1"/>
      <c r="C152" s="1"/>
    </row>
    <row r="153" spans="1:3" ht="15" x14ac:dyDescent="0.2">
      <c r="B153" s="8"/>
    </row>
    <row r="154" spans="1:3" x14ac:dyDescent="0.2">
      <c r="A154" s="1"/>
      <c r="B154" s="1"/>
      <c r="C154" s="1"/>
    </row>
    <row r="156" spans="1:3" x14ac:dyDescent="0.2">
      <c r="A156" s="1"/>
      <c r="B156" s="1"/>
      <c r="C156" s="1"/>
    </row>
    <row r="158" spans="1:3" x14ac:dyDescent="0.2">
      <c r="A158" s="1"/>
      <c r="B158" s="1"/>
      <c r="C158" s="1"/>
    </row>
    <row r="160" spans="1:3" x14ac:dyDescent="0.2">
      <c r="A160" s="1"/>
      <c r="B160" s="1"/>
      <c r="C160" s="1"/>
    </row>
    <row r="161" spans="1:4" x14ac:dyDescent="0.2">
      <c r="D161" s="40"/>
    </row>
    <row r="162" spans="1:4" x14ac:dyDescent="0.2">
      <c r="A162" s="1"/>
      <c r="B162" s="1"/>
      <c r="C162" s="1"/>
    </row>
    <row r="164" spans="1:4" x14ac:dyDescent="0.2">
      <c r="A164" s="1"/>
      <c r="B164" s="1"/>
      <c r="C164" s="1"/>
    </row>
    <row r="166" spans="1:4" x14ac:dyDescent="0.2">
      <c r="A166" s="1"/>
      <c r="B166" s="1"/>
      <c r="C166" s="1"/>
    </row>
    <row r="168" spans="1:4" x14ac:dyDescent="0.2">
      <c r="A168" s="1"/>
      <c r="B168" s="1"/>
      <c r="C168" s="1"/>
    </row>
    <row r="170" spans="1:4" x14ac:dyDescent="0.2">
      <c r="A170" s="1"/>
      <c r="B170" s="1"/>
      <c r="C170" s="1"/>
    </row>
    <row r="172" spans="1:4" x14ac:dyDescent="0.2">
      <c r="A172" s="1"/>
      <c r="B172" s="1"/>
      <c r="C172" s="1"/>
    </row>
    <row r="174" spans="1:4" x14ac:dyDescent="0.2">
      <c r="A174" s="1"/>
      <c r="B174" s="1"/>
      <c r="C174" s="1"/>
    </row>
    <row r="176" spans="1:4" x14ac:dyDescent="0.2">
      <c r="A176" s="1"/>
      <c r="B176" s="1"/>
      <c r="C176" s="1"/>
    </row>
    <row r="178" spans="1:3" x14ac:dyDescent="0.2">
      <c r="A178" s="1"/>
      <c r="B178" s="1"/>
      <c r="C178" s="1"/>
    </row>
    <row r="180" spans="1:3" x14ac:dyDescent="0.2">
      <c r="A180" s="1"/>
      <c r="B180" s="1"/>
      <c r="C180" s="1"/>
    </row>
    <row r="182" spans="1:3" x14ac:dyDescent="0.2">
      <c r="A182" s="1"/>
      <c r="B182" s="1"/>
      <c r="C182" s="1"/>
    </row>
    <row r="184" spans="1:3" x14ac:dyDescent="0.2">
      <c r="A184" s="1"/>
      <c r="B184" s="1"/>
      <c r="C184" s="1"/>
    </row>
    <row r="186" spans="1:3" x14ac:dyDescent="0.2">
      <c r="A186" s="1"/>
      <c r="B186" s="1"/>
      <c r="C186" s="1"/>
    </row>
    <row r="188" spans="1:3" x14ac:dyDescent="0.2">
      <c r="A188" s="1"/>
      <c r="B188" s="1"/>
      <c r="C188" s="1"/>
    </row>
    <row r="190" spans="1:3" x14ac:dyDescent="0.2">
      <c r="A190" s="1"/>
      <c r="B190" s="1"/>
      <c r="C190" s="1"/>
    </row>
    <row r="192" spans="1:3" x14ac:dyDescent="0.2">
      <c r="A192" s="1"/>
      <c r="B192" s="1"/>
      <c r="C192" s="1"/>
    </row>
    <row r="194" spans="1:3" x14ac:dyDescent="0.2">
      <c r="A194" s="1"/>
      <c r="B194" s="1"/>
      <c r="C194" s="1"/>
    </row>
    <row r="196" spans="1:3" x14ac:dyDescent="0.2">
      <c r="A196" s="1"/>
      <c r="B196" s="1"/>
      <c r="C196" s="1"/>
    </row>
    <row r="198" spans="1:3" x14ac:dyDescent="0.2">
      <c r="A198" s="1"/>
      <c r="B198" s="1"/>
      <c r="C198" s="1"/>
    </row>
    <row r="200" spans="1:3" x14ac:dyDescent="0.2">
      <c r="A200" s="1"/>
      <c r="B200" s="1"/>
      <c r="C200" s="1"/>
    </row>
    <row r="202" spans="1:3" x14ac:dyDescent="0.2">
      <c r="A202" s="1"/>
      <c r="B202" s="1"/>
      <c r="C202" s="1"/>
    </row>
    <row r="204" spans="1:3" x14ac:dyDescent="0.2">
      <c r="A204" s="1"/>
      <c r="B204" s="1"/>
      <c r="C204" s="1"/>
    </row>
    <row r="206" spans="1:3" x14ac:dyDescent="0.2">
      <c r="A206" s="1"/>
      <c r="B206" s="1"/>
      <c r="C206" s="1"/>
    </row>
    <row r="208" spans="1:3" x14ac:dyDescent="0.2">
      <c r="A208" s="1"/>
      <c r="B208" s="1"/>
      <c r="C208" s="1"/>
    </row>
    <row r="210" spans="1:3" x14ac:dyDescent="0.2">
      <c r="A210" s="1"/>
      <c r="B210" s="1"/>
      <c r="C210" s="1"/>
    </row>
    <row r="212" spans="1:3" x14ac:dyDescent="0.2">
      <c r="A212" s="1"/>
      <c r="B212" s="1"/>
      <c r="C212" s="1"/>
    </row>
    <row r="214" spans="1:3" x14ac:dyDescent="0.2">
      <c r="A214" s="1"/>
      <c r="B214" s="1"/>
      <c r="C214" s="1"/>
    </row>
    <row r="216" spans="1:3" x14ac:dyDescent="0.2">
      <c r="A216" s="1"/>
      <c r="B216" s="1"/>
      <c r="C216" s="1"/>
    </row>
    <row r="218" spans="1:3" x14ac:dyDescent="0.2">
      <c r="A218" s="1"/>
      <c r="B218" s="1"/>
      <c r="C218" s="1"/>
    </row>
    <row r="220" spans="1:3" x14ac:dyDescent="0.2">
      <c r="A220" s="1"/>
      <c r="B220" s="1"/>
      <c r="C220" s="1"/>
    </row>
    <row r="222" spans="1:3" x14ac:dyDescent="0.2">
      <c r="A222" s="1"/>
      <c r="B222" s="1"/>
      <c r="C222" s="1"/>
    </row>
    <row r="224" spans="1:3" x14ac:dyDescent="0.2">
      <c r="A224" s="1"/>
      <c r="B224" s="1"/>
      <c r="C224" s="1"/>
    </row>
    <row r="226" spans="1:3" x14ac:dyDescent="0.2">
      <c r="A226" s="1"/>
      <c r="B226" s="1"/>
      <c r="C226" s="1"/>
    </row>
    <row r="228" spans="1:3" x14ac:dyDescent="0.2">
      <c r="A228" s="1"/>
      <c r="B228" s="1"/>
      <c r="C228" s="1"/>
    </row>
    <row r="230" spans="1:3" x14ac:dyDescent="0.2">
      <c r="A230" s="1"/>
      <c r="B230" s="1"/>
      <c r="C230" s="1"/>
    </row>
    <row r="232" spans="1:3" x14ac:dyDescent="0.2">
      <c r="A232" s="1"/>
      <c r="B232" s="1"/>
      <c r="C232" s="1"/>
    </row>
    <row r="234" spans="1:3" x14ac:dyDescent="0.2">
      <c r="A234" s="1"/>
      <c r="B234" s="1"/>
      <c r="C234" s="1"/>
    </row>
    <row r="236" spans="1:3" x14ac:dyDescent="0.2">
      <c r="A236" s="1"/>
      <c r="B236" s="1"/>
      <c r="C236" s="1"/>
    </row>
    <row r="238" spans="1:3" x14ac:dyDescent="0.2">
      <c r="A238" s="1"/>
      <c r="B238" s="1"/>
      <c r="C238" s="1"/>
    </row>
    <row r="240" spans="1:3" x14ac:dyDescent="0.2">
      <c r="A240" s="1"/>
      <c r="B240" s="1"/>
      <c r="C240" s="1"/>
    </row>
    <row r="242" spans="1:3" x14ac:dyDescent="0.2">
      <c r="A242" s="1"/>
      <c r="B242" s="1"/>
      <c r="C242" s="1"/>
    </row>
    <row r="244" spans="1:3" x14ac:dyDescent="0.2">
      <c r="A244" s="1"/>
      <c r="B244" s="1"/>
      <c r="C244" s="1"/>
    </row>
    <row r="246" spans="1:3" x14ac:dyDescent="0.2">
      <c r="A246" s="1"/>
      <c r="B246" s="1"/>
      <c r="C246" s="1"/>
    </row>
    <row r="248" spans="1:3" x14ac:dyDescent="0.2">
      <c r="A248" s="1"/>
      <c r="B248" s="1"/>
      <c r="C248" s="1"/>
    </row>
    <row r="250" spans="1:3" x14ac:dyDescent="0.2">
      <c r="A250" s="1"/>
      <c r="B250" s="1"/>
      <c r="C250" s="1"/>
    </row>
    <row r="252" spans="1:3" x14ac:dyDescent="0.2">
      <c r="A252" s="1"/>
      <c r="B252" s="1"/>
      <c r="C252" s="1"/>
    </row>
    <row r="254" spans="1:3" x14ac:dyDescent="0.2">
      <c r="A254" s="1"/>
      <c r="B254" s="1"/>
      <c r="C254" s="1"/>
    </row>
    <row r="256" spans="1:3" x14ac:dyDescent="0.2">
      <c r="A256" s="1"/>
      <c r="B256" s="1"/>
      <c r="C256" s="1"/>
    </row>
    <row r="258" spans="1:3" x14ac:dyDescent="0.2">
      <c r="A258" s="1"/>
      <c r="B258" s="1"/>
      <c r="C258" s="1"/>
    </row>
    <row r="260" spans="1:3" x14ac:dyDescent="0.2">
      <c r="A260" s="1"/>
      <c r="B260" s="1"/>
      <c r="C260" s="1"/>
    </row>
    <row r="262" spans="1:3" x14ac:dyDescent="0.2">
      <c r="A262" s="1"/>
      <c r="B262" s="1"/>
      <c r="C262" s="1"/>
    </row>
    <row r="264" spans="1:3" x14ac:dyDescent="0.2">
      <c r="A264" s="1"/>
      <c r="B264" s="1"/>
      <c r="C264" s="1"/>
    </row>
    <row r="266" spans="1:3" x14ac:dyDescent="0.2">
      <c r="A266" s="1"/>
      <c r="B266" s="1"/>
      <c r="C266" s="1"/>
    </row>
    <row r="268" spans="1:3" x14ac:dyDescent="0.2">
      <c r="A268" s="1"/>
      <c r="B268" s="1"/>
      <c r="C268" s="1"/>
    </row>
    <row r="270" spans="1:3" x14ac:dyDescent="0.2">
      <c r="A270" s="1"/>
      <c r="B270" s="1"/>
      <c r="C270" s="1"/>
    </row>
    <row r="272" spans="1:3" x14ac:dyDescent="0.2">
      <c r="A272" s="1"/>
      <c r="B272" s="1"/>
      <c r="C272" s="1"/>
    </row>
    <row r="274" spans="1:3" x14ac:dyDescent="0.2">
      <c r="A274" s="1"/>
      <c r="B274" s="1"/>
      <c r="C274" s="1"/>
    </row>
    <row r="276" spans="1:3" x14ac:dyDescent="0.2">
      <c r="A276" s="1"/>
      <c r="B276" s="1"/>
      <c r="C276" s="1"/>
    </row>
    <row r="278" spans="1:3" x14ac:dyDescent="0.2">
      <c r="A278" s="1"/>
      <c r="B278" s="1"/>
      <c r="C278" s="1"/>
    </row>
    <row r="280" spans="1:3" x14ac:dyDescent="0.2">
      <c r="A280" s="1"/>
      <c r="B280" s="1"/>
      <c r="C280" s="1"/>
    </row>
    <row r="282" spans="1:3" x14ac:dyDescent="0.2">
      <c r="A282" s="1"/>
      <c r="B282" s="1"/>
      <c r="C282" s="1"/>
    </row>
    <row r="284" spans="1:3" x14ac:dyDescent="0.2">
      <c r="A284" s="1"/>
      <c r="B284" s="1"/>
      <c r="C284" s="1"/>
    </row>
    <row r="286" spans="1:3" x14ac:dyDescent="0.2">
      <c r="A286" s="1"/>
      <c r="B286" s="1"/>
      <c r="C286" s="1"/>
    </row>
    <row r="288" spans="1:3" x14ac:dyDescent="0.2">
      <c r="A288" s="1"/>
      <c r="B288" s="1"/>
      <c r="C288" s="1"/>
    </row>
    <row r="290" spans="1:3" x14ac:dyDescent="0.2">
      <c r="A290" s="1"/>
      <c r="B290" s="1"/>
      <c r="C290" s="1"/>
    </row>
    <row r="292" spans="1:3" x14ac:dyDescent="0.2">
      <c r="A292" s="1"/>
      <c r="B292" s="1"/>
      <c r="C292" s="1"/>
    </row>
    <row r="294" spans="1:3" x14ac:dyDescent="0.2">
      <c r="A294" s="1"/>
      <c r="B294" s="1"/>
      <c r="C294" s="1"/>
    </row>
    <row r="296" spans="1:3" x14ac:dyDescent="0.2">
      <c r="A296" s="1"/>
      <c r="B296" s="1"/>
      <c r="C296" s="1"/>
    </row>
    <row r="298" spans="1:3" x14ac:dyDescent="0.2">
      <c r="A298" s="1"/>
      <c r="B298" s="1"/>
      <c r="C298" s="1"/>
    </row>
    <row r="300" spans="1:3" x14ac:dyDescent="0.2">
      <c r="A300" s="1"/>
      <c r="B300" s="1"/>
      <c r="C300" s="1"/>
    </row>
    <row r="302" spans="1:3" x14ac:dyDescent="0.2">
      <c r="A302" s="1"/>
      <c r="B302" s="1"/>
      <c r="C302" s="1"/>
    </row>
    <row r="304" spans="1:3" x14ac:dyDescent="0.2">
      <c r="A304" s="1"/>
      <c r="B304" s="1"/>
      <c r="C304" s="1"/>
    </row>
    <row r="306" spans="1:3" x14ac:dyDescent="0.2">
      <c r="A306" s="1"/>
      <c r="B306" s="1"/>
      <c r="C306" s="1"/>
    </row>
    <row r="308" spans="1:3" x14ac:dyDescent="0.2">
      <c r="A308" s="1"/>
      <c r="B308" s="1"/>
      <c r="C308" s="1"/>
    </row>
    <row r="310" spans="1:3" x14ac:dyDescent="0.2">
      <c r="A310" s="1"/>
      <c r="B310" s="1"/>
      <c r="C310" s="1"/>
    </row>
    <row r="312" spans="1:3" x14ac:dyDescent="0.2">
      <c r="A312" s="1"/>
      <c r="B312" s="1"/>
      <c r="C312" s="1"/>
    </row>
    <row r="314" spans="1:3" x14ac:dyDescent="0.2">
      <c r="A314" s="1"/>
      <c r="B314" s="1"/>
      <c r="C314" s="1"/>
    </row>
    <row r="316" spans="1:3" x14ac:dyDescent="0.2">
      <c r="A316" s="1"/>
      <c r="B316" s="1"/>
      <c r="C316" s="1"/>
    </row>
    <row r="318" spans="1:3" x14ac:dyDescent="0.2">
      <c r="A318" s="1"/>
      <c r="B318" s="1"/>
      <c r="C318" s="1"/>
    </row>
    <row r="320" spans="1:3" x14ac:dyDescent="0.2">
      <c r="A320" s="1"/>
      <c r="B320" s="1"/>
      <c r="C320" s="1"/>
    </row>
    <row r="322" spans="1:3" x14ac:dyDescent="0.2">
      <c r="A322" s="1"/>
      <c r="B322" s="1"/>
      <c r="C322" s="1"/>
    </row>
    <row r="324" spans="1:3" x14ac:dyDescent="0.2">
      <c r="A324" s="1"/>
      <c r="B324" s="1"/>
      <c r="C324" s="1"/>
    </row>
    <row r="326" spans="1:3" x14ac:dyDescent="0.2">
      <c r="A326" s="1"/>
      <c r="B326" s="1"/>
      <c r="C326" s="1"/>
    </row>
    <row r="328" spans="1:3" x14ac:dyDescent="0.2">
      <c r="A328" s="1"/>
      <c r="B328" s="1"/>
      <c r="C328" s="1"/>
    </row>
    <row r="330" spans="1:3" x14ac:dyDescent="0.2">
      <c r="A330" s="1"/>
      <c r="B330" s="1"/>
      <c r="C330" s="1"/>
    </row>
    <row r="332" spans="1:3" x14ac:dyDescent="0.2">
      <c r="A332" s="1"/>
      <c r="B332" s="1"/>
      <c r="C332" s="1"/>
    </row>
    <row r="334" spans="1:3" x14ac:dyDescent="0.2">
      <c r="A334" s="1"/>
      <c r="B334" s="1"/>
      <c r="C334" s="1"/>
    </row>
    <row r="336" spans="1:3" x14ac:dyDescent="0.2">
      <c r="A336" s="1"/>
      <c r="B336" s="1"/>
      <c r="C336" s="1"/>
    </row>
    <row r="338" spans="1:3" x14ac:dyDescent="0.2">
      <c r="A338" s="1"/>
      <c r="B338" s="1"/>
      <c r="C338" s="1"/>
    </row>
    <row r="340" spans="1:3" x14ac:dyDescent="0.2">
      <c r="A340" s="1"/>
      <c r="B340" s="1"/>
      <c r="C340" s="1"/>
    </row>
    <row r="342" spans="1:3" x14ac:dyDescent="0.2">
      <c r="A342" s="1"/>
      <c r="B342" s="1"/>
      <c r="C342" s="1"/>
    </row>
    <row r="344" spans="1:3" x14ac:dyDescent="0.2">
      <c r="A344" s="1"/>
      <c r="B344" s="1"/>
      <c r="C344" s="1"/>
    </row>
    <row r="346" spans="1:3" x14ac:dyDescent="0.2">
      <c r="A346" s="1"/>
      <c r="B346" s="1"/>
      <c r="C346" s="1"/>
    </row>
    <row r="348" spans="1:3" x14ac:dyDescent="0.2">
      <c r="A348" s="1"/>
      <c r="B348" s="1"/>
      <c r="C348" s="1"/>
    </row>
    <row r="350" spans="1:3" x14ac:dyDescent="0.2">
      <c r="A350" s="1"/>
      <c r="B350" s="1"/>
      <c r="C350" s="1"/>
    </row>
    <row r="352" spans="1:3" x14ac:dyDescent="0.2">
      <c r="A352" s="1"/>
      <c r="B352" s="1"/>
      <c r="C352" s="1"/>
    </row>
    <row r="354" spans="1:3" x14ac:dyDescent="0.2">
      <c r="A354" s="1"/>
      <c r="B354" s="1"/>
      <c r="C354" s="1"/>
    </row>
    <row r="356" spans="1:3" x14ac:dyDescent="0.2">
      <c r="A356" s="1"/>
      <c r="B356" s="1"/>
      <c r="C356" s="1"/>
    </row>
    <row r="358" spans="1:3" x14ac:dyDescent="0.2">
      <c r="A358" s="1"/>
      <c r="B358" s="1"/>
      <c r="C358" s="1"/>
    </row>
    <row r="360" spans="1:3" x14ac:dyDescent="0.2">
      <c r="A360" s="1"/>
      <c r="B360" s="1"/>
      <c r="C360" s="1"/>
    </row>
    <row r="362" spans="1:3" x14ac:dyDescent="0.2">
      <c r="A362" s="1"/>
      <c r="B362" s="1"/>
      <c r="C362" s="1"/>
    </row>
    <row r="364" spans="1:3" x14ac:dyDescent="0.2">
      <c r="A364" s="1"/>
      <c r="B364" s="1"/>
      <c r="C364" s="1"/>
    </row>
    <row r="366" spans="1:3" x14ac:dyDescent="0.2">
      <c r="A366" s="1"/>
      <c r="B366" s="1"/>
      <c r="C366" s="1"/>
    </row>
    <row r="368" spans="1:3" x14ac:dyDescent="0.2">
      <c r="A368" s="1"/>
      <c r="B368" s="1"/>
      <c r="C368" s="1"/>
    </row>
    <row r="370" spans="1:3" x14ac:dyDescent="0.2">
      <c r="A370" s="1"/>
      <c r="B370" s="1"/>
      <c r="C370" s="1"/>
    </row>
    <row r="372" spans="1:3" x14ac:dyDescent="0.2">
      <c r="A372" s="1"/>
      <c r="B372" s="1"/>
      <c r="C372" s="1"/>
    </row>
    <row r="374" spans="1:3" x14ac:dyDescent="0.2">
      <c r="A374" s="1"/>
      <c r="B374" s="1"/>
      <c r="C374" s="1"/>
    </row>
    <row r="376" spans="1:3" x14ac:dyDescent="0.2">
      <c r="A376" s="1"/>
      <c r="B376" s="1"/>
      <c r="C376" s="1"/>
    </row>
    <row r="378" spans="1:3" x14ac:dyDescent="0.2">
      <c r="A378" s="1"/>
      <c r="B378" s="1"/>
      <c r="C378" s="1"/>
    </row>
    <row r="380" spans="1:3" x14ac:dyDescent="0.2">
      <c r="A380" s="1"/>
      <c r="B380" s="1"/>
      <c r="C380" s="1"/>
    </row>
    <row r="382" spans="1:3" x14ac:dyDescent="0.2">
      <c r="A382" s="1"/>
      <c r="B382" s="1"/>
      <c r="C382" s="1"/>
    </row>
    <row r="384" spans="1:3" x14ac:dyDescent="0.2">
      <c r="A384" s="1"/>
      <c r="B384" s="1"/>
      <c r="C384" s="1"/>
    </row>
    <row r="386" spans="1:3" x14ac:dyDescent="0.2">
      <c r="A386" s="1"/>
      <c r="B386" s="1"/>
      <c r="C386" s="1"/>
    </row>
    <row r="388" spans="1:3" x14ac:dyDescent="0.2">
      <c r="A388" s="1"/>
      <c r="B388" s="1"/>
      <c r="C388" s="1"/>
    </row>
    <row r="390" spans="1:3" x14ac:dyDescent="0.2">
      <c r="A390" s="1"/>
      <c r="B390" s="1"/>
      <c r="C390" s="1"/>
    </row>
    <row r="392" spans="1:3" x14ac:dyDescent="0.2">
      <c r="A392" s="1"/>
      <c r="B392" s="1"/>
      <c r="C392" s="1"/>
    </row>
    <row r="394" spans="1:3" x14ac:dyDescent="0.2">
      <c r="A394" s="1"/>
      <c r="B394" s="1"/>
      <c r="C394" s="1"/>
    </row>
    <row r="396" spans="1:3" x14ac:dyDescent="0.2">
      <c r="A396" s="1"/>
      <c r="B396" s="1"/>
      <c r="C396" s="1"/>
    </row>
    <row r="398" spans="1:3" x14ac:dyDescent="0.2">
      <c r="A398" s="1"/>
      <c r="B398" s="1"/>
      <c r="C398" s="1"/>
    </row>
    <row r="400" spans="1:3" x14ac:dyDescent="0.2">
      <c r="A400" s="1"/>
      <c r="B400" s="1"/>
      <c r="C400" s="1"/>
    </row>
    <row r="402" spans="1:3" x14ac:dyDescent="0.2">
      <c r="A402" s="1"/>
      <c r="B402" s="1"/>
      <c r="C402" s="1"/>
    </row>
    <row r="404" spans="1:3" x14ac:dyDescent="0.2">
      <c r="A404" s="1"/>
      <c r="B404" s="1"/>
      <c r="C404" s="1"/>
    </row>
    <row r="406" spans="1:3" x14ac:dyDescent="0.2">
      <c r="A406" s="1"/>
      <c r="B406" s="1"/>
      <c r="C406" s="1"/>
    </row>
    <row r="408" spans="1:3" x14ac:dyDescent="0.2">
      <c r="A408" s="1"/>
      <c r="B408" s="1"/>
      <c r="C408" s="1"/>
    </row>
    <row r="410" spans="1:3" x14ac:dyDescent="0.2">
      <c r="A410" s="1"/>
      <c r="B410" s="1"/>
      <c r="C410" s="1"/>
    </row>
    <row r="412" spans="1:3" x14ac:dyDescent="0.2">
      <c r="A412" s="1"/>
      <c r="B412" s="1"/>
      <c r="C412" s="1"/>
    </row>
    <row r="414" spans="1:3" x14ac:dyDescent="0.2">
      <c r="A414" s="1"/>
      <c r="B414" s="1"/>
      <c r="C414" s="1"/>
    </row>
    <row r="416" spans="1:3" x14ac:dyDescent="0.2">
      <c r="A416" s="1"/>
      <c r="B416" s="1"/>
      <c r="C416" s="1"/>
    </row>
    <row r="418" spans="1:3" x14ac:dyDescent="0.2">
      <c r="A418" s="1"/>
      <c r="B418" s="1"/>
      <c r="C418" s="1"/>
    </row>
    <row r="420" spans="1:3" x14ac:dyDescent="0.2">
      <c r="A420" s="1"/>
      <c r="B420" s="1"/>
      <c r="C420" s="1"/>
    </row>
    <row r="422" spans="1:3" x14ac:dyDescent="0.2">
      <c r="A422" s="1"/>
      <c r="B422" s="1"/>
      <c r="C422" s="1"/>
    </row>
    <row r="424" spans="1:3" x14ac:dyDescent="0.2">
      <c r="A424" s="1"/>
      <c r="B424" s="1"/>
      <c r="C424" s="1"/>
    </row>
    <row r="426" spans="1:3" x14ac:dyDescent="0.2">
      <c r="A426" s="1"/>
      <c r="B426" s="1"/>
      <c r="C426" s="1"/>
    </row>
    <row r="428" spans="1:3" x14ac:dyDescent="0.2">
      <c r="A428" s="1"/>
      <c r="B428" s="1"/>
      <c r="C428" s="1"/>
    </row>
    <row r="430" spans="1:3" x14ac:dyDescent="0.2">
      <c r="A430" s="1"/>
      <c r="B430" s="1"/>
      <c r="C430" s="1"/>
    </row>
    <row r="432" spans="1:3" x14ac:dyDescent="0.2">
      <c r="A432" s="1"/>
      <c r="B432" s="1"/>
      <c r="C432" s="1"/>
    </row>
    <row r="434" spans="1:3" x14ac:dyDescent="0.2">
      <c r="A434" s="1"/>
      <c r="B434" s="1"/>
      <c r="C434" s="1"/>
    </row>
    <row r="436" spans="1:3" x14ac:dyDescent="0.2">
      <c r="A436" s="1"/>
      <c r="B436" s="1"/>
      <c r="C436" s="1"/>
    </row>
    <row r="438" spans="1:3" x14ac:dyDescent="0.2">
      <c r="A438" s="1"/>
      <c r="B438" s="1"/>
      <c r="C438" s="1"/>
    </row>
    <row r="440" spans="1:3" x14ac:dyDescent="0.2">
      <c r="A440" s="1"/>
      <c r="B440" s="1"/>
      <c r="C440" s="1"/>
    </row>
    <row r="442" spans="1:3" x14ac:dyDescent="0.2">
      <c r="A442" s="1"/>
      <c r="B442" s="1"/>
      <c r="C442" s="1"/>
    </row>
    <row r="444" spans="1:3" x14ac:dyDescent="0.2">
      <c r="A444" s="1"/>
      <c r="B444" s="1"/>
      <c r="C444" s="1"/>
    </row>
    <row r="446" spans="1:3" x14ac:dyDescent="0.2">
      <c r="A446" s="1"/>
      <c r="B446" s="1"/>
      <c r="C446" s="1"/>
    </row>
    <row r="448" spans="1:3" x14ac:dyDescent="0.2">
      <c r="A448" s="1"/>
      <c r="B448" s="1"/>
      <c r="C448" s="1"/>
    </row>
    <row r="450" spans="1:3" x14ac:dyDescent="0.2">
      <c r="A450" s="1"/>
      <c r="B450" s="1"/>
      <c r="C450" s="1"/>
    </row>
    <row r="452" spans="1:3" x14ac:dyDescent="0.2">
      <c r="A452" s="1"/>
      <c r="B452" s="1"/>
      <c r="C452" s="1"/>
    </row>
    <row r="454" spans="1:3" x14ac:dyDescent="0.2">
      <c r="A454" s="1"/>
      <c r="B454" s="1"/>
      <c r="C454" s="1"/>
    </row>
    <row r="456" spans="1:3" x14ac:dyDescent="0.2">
      <c r="A456" s="1"/>
      <c r="B456" s="1"/>
      <c r="C456" s="1"/>
    </row>
    <row r="458" spans="1:3" x14ac:dyDescent="0.2">
      <c r="A458" s="1"/>
      <c r="B458" s="1"/>
      <c r="C458" s="1"/>
    </row>
    <row r="460" spans="1:3" x14ac:dyDescent="0.2">
      <c r="A460" s="1"/>
      <c r="B460" s="1"/>
      <c r="C460" s="1"/>
    </row>
    <row r="462" spans="1:3" x14ac:dyDescent="0.2">
      <c r="A462" s="1"/>
      <c r="B462" s="1"/>
      <c r="C462" s="1"/>
    </row>
    <row r="464" spans="1:3" x14ac:dyDescent="0.2">
      <c r="A464" s="1"/>
      <c r="B464" s="1"/>
      <c r="C464" s="1"/>
    </row>
    <row r="466" spans="1:3" x14ac:dyDescent="0.2">
      <c r="A466" s="1"/>
      <c r="B466" s="1"/>
      <c r="C466" s="1"/>
    </row>
    <row r="468" spans="1:3" x14ac:dyDescent="0.2">
      <c r="A468" s="1"/>
      <c r="B468" s="1"/>
      <c r="C468" s="1"/>
    </row>
    <row r="470" spans="1:3" x14ac:dyDescent="0.2">
      <c r="A470" s="1"/>
      <c r="B470" s="1"/>
      <c r="C470" s="1"/>
    </row>
    <row r="472" spans="1:3" x14ac:dyDescent="0.2">
      <c r="A472" s="1"/>
      <c r="B472" s="1"/>
      <c r="C472" s="1"/>
    </row>
    <row r="474" spans="1:3" x14ac:dyDescent="0.2">
      <c r="A474" s="1"/>
      <c r="B474" s="1"/>
      <c r="C474" s="1"/>
    </row>
    <row r="476" spans="1:3" x14ac:dyDescent="0.2">
      <c r="A476" s="1"/>
      <c r="B476" s="1"/>
      <c r="C476" s="1"/>
    </row>
    <row r="478" spans="1:3" x14ac:dyDescent="0.2">
      <c r="A478" s="1"/>
      <c r="B478" s="1"/>
      <c r="C478" s="1"/>
    </row>
    <row r="480" spans="1:3" x14ac:dyDescent="0.2">
      <c r="A480" s="1"/>
      <c r="B480" s="1"/>
      <c r="C480" s="1"/>
    </row>
    <row r="482" spans="1:3" x14ac:dyDescent="0.2">
      <c r="A482" s="1"/>
      <c r="B482" s="1"/>
      <c r="C482" s="1"/>
    </row>
    <row r="484" spans="1:3" x14ac:dyDescent="0.2">
      <c r="A484" s="1"/>
      <c r="B484" s="1"/>
      <c r="C484" s="1"/>
    </row>
    <row r="486" spans="1:3" x14ac:dyDescent="0.2">
      <c r="A486" s="1"/>
      <c r="B486" s="1"/>
      <c r="C486" s="1"/>
    </row>
    <row r="488" spans="1:3" x14ac:dyDescent="0.2">
      <c r="A488" s="1"/>
      <c r="B488" s="1"/>
      <c r="C488" s="1"/>
    </row>
    <row r="490" spans="1:3" x14ac:dyDescent="0.2">
      <c r="A490" s="1"/>
      <c r="B490" s="1"/>
      <c r="C490" s="1"/>
    </row>
    <row r="492" spans="1:3" x14ac:dyDescent="0.2">
      <c r="A492" s="1"/>
      <c r="B492" s="1"/>
      <c r="C492" s="1"/>
    </row>
    <row r="494" spans="1:3" x14ac:dyDescent="0.2">
      <c r="A494" s="1"/>
      <c r="B494" s="1"/>
      <c r="C494" s="1"/>
    </row>
    <row r="496" spans="1:3" x14ac:dyDescent="0.2">
      <c r="A496" s="1"/>
      <c r="B496" s="1"/>
      <c r="C496" s="1"/>
    </row>
    <row r="498" spans="1:3" x14ac:dyDescent="0.2">
      <c r="A498" s="1"/>
      <c r="B498" s="1"/>
      <c r="C498" s="1"/>
    </row>
    <row r="500" spans="1:3" x14ac:dyDescent="0.2">
      <c r="A500" s="1"/>
      <c r="B500" s="1"/>
      <c r="C500" s="1"/>
    </row>
    <row r="502" spans="1:3" x14ac:dyDescent="0.2">
      <c r="A502" s="1"/>
      <c r="B502" s="1"/>
      <c r="C502" s="1"/>
    </row>
    <row r="504" spans="1:3" x14ac:dyDescent="0.2">
      <c r="A504" s="1"/>
      <c r="B504" s="1"/>
      <c r="C504" s="1"/>
    </row>
    <row r="506" spans="1:3" x14ac:dyDescent="0.2">
      <c r="A506" s="1"/>
      <c r="B506" s="1"/>
      <c r="C506" s="1"/>
    </row>
    <row r="508" spans="1:3" x14ac:dyDescent="0.2">
      <c r="A508" s="1"/>
      <c r="B508" s="1"/>
      <c r="C508" s="1"/>
    </row>
    <row r="510" spans="1:3" x14ac:dyDescent="0.2">
      <c r="A510" s="1"/>
      <c r="B510" s="1"/>
      <c r="C510" s="1"/>
    </row>
    <row r="512" spans="1:3" x14ac:dyDescent="0.2">
      <c r="A512" s="1"/>
      <c r="B512" s="1"/>
      <c r="C512" s="1"/>
    </row>
    <row r="514" spans="1:3" x14ac:dyDescent="0.2">
      <c r="A514" s="1"/>
      <c r="B514" s="1"/>
      <c r="C514" s="1"/>
    </row>
    <row r="516" spans="1:3" x14ac:dyDescent="0.2">
      <c r="A516" s="1"/>
      <c r="B516" s="1"/>
      <c r="C516" s="1"/>
    </row>
    <row r="518" spans="1:3" x14ac:dyDescent="0.2">
      <c r="A518" s="1"/>
      <c r="B518" s="1"/>
      <c r="C518" s="1"/>
    </row>
    <row r="520" spans="1:3" x14ac:dyDescent="0.2">
      <c r="A520" s="1"/>
      <c r="B520" s="1"/>
      <c r="C520" s="1"/>
    </row>
    <row r="522" spans="1:3" x14ac:dyDescent="0.2">
      <c r="A522" s="1"/>
      <c r="B522" s="1"/>
      <c r="C522" s="1"/>
    </row>
    <row r="524" spans="1:3" x14ac:dyDescent="0.2">
      <c r="A524" s="1"/>
      <c r="B524" s="1"/>
      <c r="C524" s="1"/>
    </row>
    <row r="526" spans="1:3" x14ac:dyDescent="0.2">
      <c r="A526" s="1"/>
      <c r="B526" s="1"/>
      <c r="C526" s="1"/>
    </row>
    <row r="528" spans="1:3" x14ac:dyDescent="0.2">
      <c r="A528" s="1"/>
      <c r="B528" s="1"/>
      <c r="C528" s="1"/>
    </row>
    <row r="530" spans="1:3" x14ac:dyDescent="0.2">
      <c r="A530" s="1"/>
      <c r="B530" s="1"/>
      <c r="C530" s="1"/>
    </row>
    <row r="532" spans="1:3" x14ac:dyDescent="0.2">
      <c r="A532" s="1"/>
      <c r="B532" s="1"/>
      <c r="C532" s="1"/>
    </row>
    <row r="534" spans="1:3" x14ac:dyDescent="0.2">
      <c r="A534" s="1"/>
      <c r="B534" s="1"/>
      <c r="C534" s="1"/>
    </row>
    <row r="536" spans="1:3" x14ac:dyDescent="0.2">
      <c r="A536" s="1"/>
      <c r="B536" s="1"/>
      <c r="C536" s="1"/>
    </row>
    <row r="538" spans="1:3" x14ac:dyDescent="0.2">
      <c r="A538" s="1"/>
      <c r="B538" s="1"/>
      <c r="C538" s="1"/>
    </row>
    <row r="540" spans="1:3" x14ac:dyDescent="0.2">
      <c r="A540" s="1"/>
      <c r="B540" s="1"/>
      <c r="C540" s="1"/>
    </row>
    <row r="542" spans="1:3" x14ac:dyDescent="0.2">
      <c r="A542" s="1"/>
      <c r="B542" s="1"/>
      <c r="C542" s="1"/>
    </row>
    <row r="544" spans="1:3" x14ac:dyDescent="0.2">
      <c r="A544" s="1"/>
      <c r="B544" s="1"/>
      <c r="C544" s="1"/>
    </row>
    <row r="546" spans="1:3" x14ac:dyDescent="0.2">
      <c r="A546" s="1"/>
      <c r="B546" s="1"/>
      <c r="C546" s="1"/>
    </row>
    <row r="548" spans="1:3" x14ac:dyDescent="0.2">
      <c r="A548" s="1"/>
      <c r="B548" s="1"/>
      <c r="C548" s="1"/>
    </row>
    <row r="550" spans="1:3" x14ac:dyDescent="0.2">
      <c r="A550" s="1"/>
      <c r="B550" s="1"/>
      <c r="C550" s="1"/>
    </row>
    <row r="552" spans="1:3" x14ac:dyDescent="0.2">
      <c r="A552" s="1"/>
      <c r="B552" s="1"/>
      <c r="C552" s="1"/>
    </row>
    <row r="554" spans="1:3" x14ac:dyDescent="0.2">
      <c r="A554" s="1"/>
      <c r="B554" s="1"/>
      <c r="C554" s="1"/>
    </row>
    <row r="556" spans="1:3" x14ac:dyDescent="0.2">
      <c r="A556" s="1"/>
      <c r="B556" s="1"/>
      <c r="C556" s="1"/>
    </row>
    <row r="558" spans="1:3" x14ac:dyDescent="0.2">
      <c r="A558" s="1"/>
      <c r="B558" s="1"/>
      <c r="C558" s="1"/>
    </row>
    <row r="560" spans="1:3" x14ac:dyDescent="0.2">
      <c r="A560" s="1"/>
      <c r="B560" s="1"/>
      <c r="C560" s="1"/>
    </row>
    <row r="562" spans="1:3" x14ac:dyDescent="0.2">
      <c r="A562" s="1"/>
      <c r="B562" s="1"/>
      <c r="C562" s="1"/>
    </row>
    <row r="564" spans="1:3" x14ac:dyDescent="0.2">
      <c r="A564" s="1"/>
      <c r="B564" s="1"/>
      <c r="C564" s="1"/>
    </row>
    <row r="566" spans="1:3" x14ac:dyDescent="0.2">
      <c r="A566" s="1"/>
      <c r="B566" s="1"/>
      <c r="C566" s="1"/>
    </row>
    <row r="568" spans="1:3" x14ac:dyDescent="0.2">
      <c r="A568" s="1"/>
      <c r="B568" s="1"/>
      <c r="C568" s="1"/>
    </row>
    <row r="570" spans="1:3" x14ac:dyDescent="0.2">
      <c r="A570" s="1"/>
      <c r="B570" s="1"/>
      <c r="C570" s="1"/>
    </row>
    <row r="572" spans="1:3" x14ac:dyDescent="0.2">
      <c r="A572" s="1"/>
      <c r="B572" s="1"/>
      <c r="C572" s="1"/>
    </row>
    <row r="574" spans="1:3" x14ac:dyDescent="0.2">
      <c r="A574" s="1"/>
      <c r="B574" s="1"/>
      <c r="C574" s="1"/>
    </row>
    <row r="576" spans="1:3" x14ac:dyDescent="0.2">
      <c r="A576" s="1"/>
      <c r="B576" s="1"/>
      <c r="C576" s="1"/>
    </row>
    <row r="578" spans="1:3" x14ac:dyDescent="0.2">
      <c r="A578" s="1"/>
      <c r="B578" s="1"/>
      <c r="C578" s="1"/>
    </row>
    <row r="580" spans="1:3" x14ac:dyDescent="0.2">
      <c r="A580" s="1"/>
      <c r="B580" s="1"/>
      <c r="C580" s="1"/>
    </row>
    <row r="582" spans="1:3" x14ac:dyDescent="0.2">
      <c r="A582" s="1"/>
      <c r="B582" s="1"/>
      <c r="C582" s="1"/>
    </row>
    <row r="584" spans="1:3" x14ac:dyDescent="0.2">
      <c r="A584" s="1"/>
      <c r="B584" s="1"/>
      <c r="C584" s="1"/>
    </row>
    <row r="586" spans="1:3" x14ac:dyDescent="0.2">
      <c r="A586" s="1"/>
      <c r="B586" s="1"/>
      <c r="C586" s="1"/>
    </row>
    <row r="588" spans="1:3" x14ac:dyDescent="0.2">
      <c r="A588" s="1"/>
      <c r="B588" s="1"/>
      <c r="C588" s="1"/>
    </row>
    <row r="590" spans="1:3" x14ac:dyDescent="0.2">
      <c r="A590" s="1"/>
      <c r="B590" s="1"/>
      <c r="C590" s="1"/>
    </row>
    <row r="592" spans="1:3" x14ac:dyDescent="0.2">
      <c r="A592" s="1"/>
      <c r="B592" s="1"/>
      <c r="C592" s="1"/>
    </row>
    <row r="594" spans="1:3" x14ac:dyDescent="0.2">
      <c r="A594" s="1"/>
      <c r="B594" s="1"/>
      <c r="C594" s="1"/>
    </row>
    <row r="596" spans="1:3" x14ac:dyDescent="0.2">
      <c r="A596" s="1"/>
      <c r="B596" s="1"/>
      <c r="C596" s="1"/>
    </row>
    <row r="598" spans="1:3" x14ac:dyDescent="0.2">
      <c r="A598" s="1"/>
      <c r="B598" s="1"/>
      <c r="C598" s="1"/>
    </row>
    <row r="600" spans="1:3" x14ac:dyDescent="0.2">
      <c r="A600" s="1"/>
      <c r="B600" s="1"/>
      <c r="C600" s="1"/>
    </row>
    <row r="602" spans="1:3" x14ac:dyDescent="0.2">
      <c r="A602" s="1"/>
      <c r="B602" s="1"/>
      <c r="C602" s="1"/>
    </row>
    <row r="604" spans="1:3" x14ac:dyDescent="0.2">
      <c r="A604" s="1"/>
      <c r="B604" s="1"/>
      <c r="C604" s="1"/>
    </row>
    <row r="606" spans="1:3" x14ac:dyDescent="0.2">
      <c r="A606" s="1"/>
      <c r="B606" s="1"/>
      <c r="C606" s="1"/>
    </row>
    <row r="608" spans="1:3" x14ac:dyDescent="0.2">
      <c r="A608" s="1"/>
      <c r="B608" s="1"/>
      <c r="C608" s="1"/>
    </row>
    <row r="610" spans="1:3" x14ac:dyDescent="0.2">
      <c r="A610" s="1"/>
      <c r="B610" s="1"/>
      <c r="C610" s="1"/>
    </row>
    <row r="612" spans="1:3" x14ac:dyDescent="0.2">
      <c r="A612" s="1"/>
      <c r="B612" s="1"/>
      <c r="C612" s="1"/>
    </row>
    <row r="614" spans="1:3" x14ac:dyDescent="0.2">
      <c r="A614" s="1"/>
      <c r="B614" s="1"/>
      <c r="C614" s="1"/>
    </row>
    <row r="616" spans="1:3" x14ac:dyDescent="0.2">
      <c r="A616" s="1"/>
      <c r="B616" s="1"/>
      <c r="C616" s="1"/>
    </row>
    <row r="618" spans="1:3" x14ac:dyDescent="0.2">
      <c r="A618" s="1"/>
      <c r="B618" s="1"/>
      <c r="C618" s="1"/>
    </row>
    <row r="620" spans="1:3" x14ac:dyDescent="0.2">
      <c r="A620" s="1"/>
      <c r="B620" s="1"/>
      <c r="C620" s="1"/>
    </row>
    <row r="622" spans="1:3" x14ac:dyDescent="0.2">
      <c r="A622" s="1"/>
      <c r="B622" s="1"/>
      <c r="C622" s="1"/>
    </row>
    <row r="624" spans="1:3" x14ac:dyDescent="0.2">
      <c r="A624" s="1"/>
      <c r="B624" s="1"/>
      <c r="C624" s="1"/>
    </row>
    <row r="626" spans="1:3" x14ac:dyDescent="0.2">
      <c r="A626" s="1"/>
      <c r="B626" s="1"/>
      <c r="C626" s="1"/>
    </row>
    <row r="628" spans="1:3" x14ac:dyDescent="0.2">
      <c r="A628" s="1"/>
      <c r="B628" s="1"/>
      <c r="C628" s="1"/>
    </row>
  </sheetData>
  <mergeCells count="25">
    <mergeCell ref="A1:C2"/>
    <mergeCell ref="A3:B3"/>
    <mergeCell ref="A33:A44"/>
    <mergeCell ref="A4:A32"/>
    <mergeCell ref="B96:C96"/>
    <mergeCell ref="A68:A75"/>
    <mergeCell ref="A45:A67"/>
    <mergeCell ref="B4:C4"/>
    <mergeCell ref="B17:C17"/>
    <mergeCell ref="B33:C33"/>
    <mergeCell ref="B45:C45"/>
    <mergeCell ref="B53:C53"/>
    <mergeCell ref="B68:C68"/>
    <mergeCell ref="B106:C106"/>
    <mergeCell ref="B108:C108"/>
    <mergeCell ref="B113:C113"/>
    <mergeCell ref="A106:A114"/>
    <mergeCell ref="A76:A84"/>
    <mergeCell ref="B76:C76"/>
    <mergeCell ref="B78:C78"/>
    <mergeCell ref="B80:C80"/>
    <mergeCell ref="B82:C82"/>
    <mergeCell ref="B85:C85"/>
    <mergeCell ref="B93:C93"/>
    <mergeCell ref="A85:A105"/>
  </mergeCells>
  <pageMargins left="0.7" right="0.7" top="0.75" bottom="0.75" header="0.3" footer="0.3"/>
  <pageSetup paperSize="8" scale="4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agrarumweltindikatoren_und_kennzahlen_auf_nationaler_ebene_datenreihe_f"/>
    <f:field ref="objsubject" par="" edit="true" text=""/>
    <f:field ref="objcreatedby" par="" text="Bühlmann, Monique, BLW"/>
    <f:field ref="objcreatedat" par="" text="26.12.2018 20:58:02"/>
    <f:field ref="objchangedby" par="" text="Meier, Thomas, BLW"/>
    <f:field ref="objmodifiedat" par="" text="29.08.2019 10:41:53"/>
    <f:field ref="doc_FSCFOLIO_1_1001_FieldDocumentNumber" par="" text=""/>
    <f:field ref="doc_FSCFOLIO_1_1001_FieldSubject" par="" edit="true" text=""/>
    <f:field ref="FSCFOLIO_1_1001_FieldCurrentUser" par="" text="BLW Jérôme Frei"/>
    <f:field ref="CCAPRECONFIG_15_1001_Objektname" par="" edit="true" text="AB19_agrarumweltindikatoren_und_kennzahlen_auf_nationaler_ebene_datenreihe_f"/>
    <f:field ref="CHPRECONFIG_1_1001_Objektname" par="" edit="true" text="AB19_agrarumweltindikatoren_und_kennzahlen_auf_nationaler_ebene_datenreihe_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Courrier B"/>
    <f:field ref="CCAPRECONFIG_15_1001_Fax" par="" text=""/>
  </f:record>
  <f:display par="" text="...">
    <f:field ref="CHPRECONFIG_1_1001_Objektname" text="Classe d'objets"/>
    <f:field ref="objcreatedat" text="Créé le/à"/>
    <f:field ref="objcreatedby" text="Créé par"/>
    <f:field ref="objmodifiedat" text="Dernière modification le/à"/>
    <f:field ref="objchangedby" text="Dernière modification par"/>
    <f:field ref="objname" text="Nom"/>
    <f:field ref="CCAPRECONFIG_15_1001_Objektname" text="Nom d'objet"/>
    <f:field ref="objsubject" text="Sujet (un)"/>
    <f:field ref="FSCFOLIO_1_1001_FieldCurrentUser" text="Utilisateur actuel"/>
  </f:display>
  <f:display par="" text="Publipostage">
    <f:field ref="doc_FSCFOLIO_1_1001_FieldDocumentNumber" text="Numéro de document"/>
    <f:field ref="doc_FSCFOLIO_1_1001_FieldSubject" text="Objet"/>
  </f:display>
  <f:display par="" text="Serialcontext &gt; Destinataires">
    <f:field ref="CHPRECONFIG_1_1001_EMailAdresse" text="Adresse e-mail"/>
    <f:field ref="CCAPRECONFIG_15_1001_Fax" text="Fax"/>
    <f:field ref="CHPRECONFIG_1_1001_Anrede" text="Formule d'appel"/>
    <f:field ref="CHPRECONFIG_1_1001_Ort" text="Localité"/>
    <f:field ref="CHPRECONFIG_1_1001_Nachname" text="Nom"/>
    <f:field ref="CHPRECONFIG_1_1001_Postleitzahl" text="NPA"/>
    <f:field ref="CHPRECONFIG_1_1001_Vorname" text="Prénom"/>
    <f:field ref="CCAPRECONFIG_15_1001_Abschriftsbemerkung" text="Remarque de l'expéditeur"/>
    <f:field ref="CHPRECONFIG_1_1001_Strasse" text="Rue"/>
    <f:field ref="CHPRECONFIG_1_1001_Titel" text="Titre"/>
    <f:field ref="CCAPRECONFIG_15_1001_Versandart" text="Type d'envoi"/>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MAE National</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Frei</dc:creator>
  <cp:lastModifiedBy>Frei Jérôme BLW</cp:lastModifiedBy>
  <cp:lastPrinted>2015-09-07T11:59:22Z</cp:lastPrinted>
  <dcterms:created xsi:type="dcterms:W3CDTF">2015-01-27T09:36:58Z</dcterms:created>
  <dcterms:modified xsi:type="dcterms:W3CDTF">2021-05-04T08:15:47Z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3</vt:lpwstr>
  </property>
  <property fmtid="{D5CDD505-2E9C-101B-9397-08002B2CF9AE}" pid="5" name="FSC#EVDCFG@15.1400:ActualVersionCreatedAt">
    <vt:lpwstr>2019-08-29T10:41:52</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AB19_agrarumweltindikatoren_und_kennzahlen_auf_nationaler_ebene_datenreihe_f</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Unité de direction Politique, droit et ressources internes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*COO.2101.101.7.1382183*</vt:lpwstr>
  </property>
  <property fmtid="{D5CDD505-2E9C-101B-9397-08002B2CF9AE}" pid="78" name="FSC#COOELAK@1.1001:RefBarCode">
    <vt:lpwstr>*COO.2101.101.7.1382160*</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Spécialiste</vt:lpwstr>
  </property>
  <property fmtid="{D5CDD505-2E9C-101B-9397-08002B2CF9AE}" pid="94" name="FSC#COOELAK@1.1001:CurrentUserEmail">
    <vt:lpwstr>jerome.frei@blw.admin.ch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032.1-00006/00006/00001/00002</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COO.2101.101.7.1382183</vt:lpwstr>
  </property>
  <property fmtid="{D5CDD505-2E9C-101B-9397-08002B2CF9AE}" pid="148" name="FSC#FSCFOLIO@1.1001:docpropproject">
    <vt:lpwstr/>
  </property>
  <property fmtid="{D5CDD505-2E9C-101B-9397-08002B2CF9AE}" pid="149" name="Microsoft.ReportingServices.InteractiveReport.Excel.SheetName">
    <vt:i4>2</vt:i4>
  </property>
</Properties>
</file>