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Produktion und Absatz Tabellenanhang_d/"/>
    </mc:Choice>
  </mc:AlternateContent>
  <bookViews>
    <workbookView xWindow="4440" yWindow="460" windowWidth="31620" windowHeight="26740" tabRatio="556"/>
  </bookViews>
  <sheets>
    <sheet name="Tab30" sheetId="12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2" l="1"/>
  <c r="D28" i="12"/>
  <c r="D11" i="12"/>
  <c r="D24" i="12"/>
  <c r="D42" i="12"/>
  <c r="D38" i="12"/>
  <c r="D30" i="12"/>
  <c r="D15" i="12"/>
  <c r="D4" i="12"/>
  <c r="C38" i="12"/>
  <c r="C30" i="12"/>
  <c r="C28" i="12"/>
  <c r="C24" i="12"/>
  <c r="C21" i="12"/>
  <c r="C15" i="12"/>
  <c r="C11" i="12"/>
  <c r="C4" i="12"/>
</calcChain>
</file>

<file path=xl/sharedStrings.xml><?xml version="1.0" encoding="utf-8"?>
<sst xmlns="http://schemas.openxmlformats.org/spreadsheetml/2006/main" count="52" uniqueCount="46">
  <si>
    <t xml:space="preserve">Ausgaben Tierzucht </t>
  </si>
  <si>
    <t>Tierart und Massnahmen</t>
  </si>
  <si>
    <t>Rinder</t>
  </si>
  <si>
    <t>Herdebuchführung</t>
  </si>
  <si>
    <t>Exterieurbeurteilungen</t>
  </si>
  <si>
    <t>Milchleistungsprüfungen</t>
  </si>
  <si>
    <t>Fleischleistungsprüfungen</t>
  </si>
  <si>
    <t>Gesundheitsleistungsprüfungen</t>
  </si>
  <si>
    <t>Pferde</t>
  </si>
  <si>
    <t>Identifizierte und registrierte Fohlen</t>
  </si>
  <si>
    <t>Hengstprüfungen in einer Station</t>
  </si>
  <si>
    <t>Hengstprüfungen im Felde</t>
  </si>
  <si>
    <t>Schweine</t>
  </si>
  <si>
    <t>Feldprüfungen</t>
  </si>
  <si>
    <t>Stationsprüfungen</t>
  </si>
  <si>
    <t>Feldprüfungen für Ebergeruch</t>
  </si>
  <si>
    <t>Infrastruktur</t>
  </si>
  <si>
    <t>Schafe</t>
  </si>
  <si>
    <t>Aufzuchtleistungsprüfungen</t>
  </si>
  <si>
    <t>Ziegen und Milchschafe</t>
  </si>
  <si>
    <t>Aufzuchtleistungsprüfungen (Ziegen)</t>
  </si>
  <si>
    <t>Neuweltkameliden</t>
  </si>
  <si>
    <t>Honigbienen</t>
  </si>
  <si>
    <t>Herdebuchführung (Königin)</t>
  </si>
  <si>
    <t>Bestimmung Rassenreinheit DNA-Analyse</t>
  </si>
  <si>
    <t>Bestimmung Rassenreinheit Flügelbestimmung</t>
  </si>
  <si>
    <t>Leistungsprüfung im Prüfstand mit verdeckter Ringprüfung</t>
  </si>
  <si>
    <t>Leistungsprüfung im Prüfstand mit offener Ringprüfung</t>
  </si>
  <si>
    <t>Belegstation A</t>
  </si>
  <si>
    <t>Belegstation B</t>
  </si>
  <si>
    <t>Erhaltung gefährdeter Schweizer Rassen</t>
  </si>
  <si>
    <t>Erhaltung der Freiberger-Pferderasse</t>
  </si>
  <si>
    <t>Projekte</t>
  </si>
  <si>
    <t>Forschungsprojekte tiergenetische Ressourcen</t>
  </si>
  <si>
    <t>Quellen: Staatsrechnung und Zuchtorganisationen</t>
  </si>
  <si>
    <t>Total</t>
  </si>
  <si>
    <t>Fr.</t>
  </si>
  <si>
    <t>Fr</t>
  </si>
  <si>
    <t>Anzahl</t>
  </si>
  <si>
    <t>Rechnung 2018</t>
  </si>
  <si>
    <t>Rechnung 2019</t>
  </si>
  <si>
    <t>Milchleistungsprüfungen (MLP)</t>
  </si>
  <si>
    <t>MLP Abgrenzung</t>
  </si>
  <si>
    <t>Budget 2020</t>
  </si>
  <si>
    <t>Anerkannte beitragsbe-rechtigte Zuchtorgani-sationen 2019</t>
  </si>
  <si>
    <t>Betreute       Rassen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</si>
</sst>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\ ###\ ##0"/>
    <numFmt numFmtId="166" formatCode="_ * #,##0_ ;_ * \-#,##0_ ;_ * &quot;-&quot;??_ ;_ @_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trike/>
      <sz val="8"/>
      <color indexed="10"/>
      <name val="Calibri"/>
      <family val="2"/>
    </font>
    <font>
      <sz val="8"/>
      <color indexed="10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3" fillId="0" borderId="0"/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166" fontId="9" fillId="0" borderId="0" xfId="11" applyNumberFormat="1" applyFont="1" applyFill="1" applyBorder="1" applyAlignment="1">
      <alignment vertical="center"/>
    </xf>
    <xf numFmtId="166" fontId="9" fillId="0" borderId="0" xfId="1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horizontal="right" vertical="center"/>
    </xf>
    <xf numFmtId="0" fontId="0" fillId="0" borderId="0" xfId="0"/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65" fontId="6" fillId="0" borderId="0" xfId="0" applyNumberFormat="1" applyFont="1" applyBorder="1"/>
    <xf numFmtId="165" fontId="15" fillId="0" borderId="0" xfId="0" applyNumberFormat="1" applyFont="1"/>
    <xf numFmtId="0" fontId="16" fillId="2" borderId="2" xfId="0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10" fillId="0" borderId="3" xfId="0" applyFont="1" applyBorder="1" applyAlignment="1"/>
  </cellXfs>
  <cellStyles count="43">
    <cellStyle name="Komma 2" xfId="1"/>
    <cellStyle name="Komma 2 2" xfId="2"/>
    <cellStyle name="Komma 2 2 2" xfId="19"/>
    <cellStyle name="Komma 2 2 2 2" xfId="37"/>
    <cellStyle name="Komma 2 2 3" xfId="18"/>
    <cellStyle name="Komma 2 2 3 2" xfId="36"/>
    <cellStyle name="Komma 2 2 4" xfId="12"/>
    <cellStyle name="Komma 2 2 5" xfId="30"/>
    <cellStyle name="Komma 2 3" xfId="20"/>
    <cellStyle name="Komma 2 3 2" xfId="38"/>
    <cellStyle name="Komma 2 4" xfId="21"/>
    <cellStyle name="Komma 2 4 2" xfId="39"/>
    <cellStyle name="Komma 2 5" xfId="17"/>
    <cellStyle name="Komma 2 5 2" xfId="35"/>
    <cellStyle name="Komma 2 6" xfId="11"/>
    <cellStyle name="Komma 2 7" xfId="29"/>
    <cellStyle name="Komma 3" xfId="3"/>
    <cellStyle name="Komma 3 2" xfId="22"/>
    <cellStyle name="Komma 3 2 2" xfId="40"/>
    <cellStyle name="Komma 3 3" xfId="13"/>
    <cellStyle name="Komma 3 4" xfId="31"/>
    <cellStyle name="Komma 4" xfId="4"/>
    <cellStyle name="Komma 4 2" xfId="23"/>
    <cellStyle name="Komma 4 2 2" xfId="41"/>
    <cellStyle name="Komma 4 3" xfId="14"/>
    <cellStyle name="Komma 4 4" xfId="32"/>
    <cellStyle name="Komma 5" xfId="5"/>
    <cellStyle name="Komma 5 2" xfId="15"/>
    <cellStyle name="Komma 5 3" xfId="33"/>
    <cellStyle name="Komma 6" xfId="16"/>
    <cellStyle name="Komma 6 2" xfId="34"/>
    <cellStyle name="Komma 7" xfId="42"/>
    <cellStyle name="Prozent 2" xfId="6"/>
    <cellStyle name="Stand." xfId="0" builtinId="0"/>
    <cellStyle name="Standard 2" xfId="7"/>
    <cellStyle name="Standard 2 2" xfId="8"/>
    <cellStyle name="Standard 2 2 2" xfId="25"/>
    <cellStyle name="Standard 2 3" xfId="9"/>
    <cellStyle name="Standard 2 4" xfId="24"/>
    <cellStyle name="Standard 3" xfId="10"/>
    <cellStyle name="Standard 3 2" xfId="26"/>
    <cellStyle name="Standard 4" xfId="27"/>
    <cellStyle name="Standard 5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DCD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5"/>
  <sheetViews>
    <sheetView tabSelected="1" zoomScale="175" zoomScaleNormal="175" zoomScalePageLayoutView="170" workbookViewId="0">
      <selection sqref="A1:G45"/>
    </sheetView>
  </sheetViews>
  <sheetFormatPr baseColWidth="10" defaultColWidth="10.83203125" defaultRowHeight="13" customHeight="1" x14ac:dyDescent="0.15"/>
  <cols>
    <col min="1" max="1" width="23.1640625" style="1" customWidth="1"/>
    <col min="2" max="2" width="10" style="19" customWidth="1"/>
    <col min="3" max="4" width="10" style="2" customWidth="1"/>
    <col min="5" max="5" width="9.5" style="2" customWidth="1"/>
    <col min="6" max="6" width="8" style="2" customWidth="1"/>
    <col min="7" max="7" width="4" style="1" customWidth="1"/>
    <col min="8" max="16384" width="10.83203125" style="1"/>
  </cols>
  <sheetData>
    <row r="1" spans="1:13" s="6" customFormat="1" ht="13" customHeight="1" x14ac:dyDescent="0.2">
      <c r="A1" s="34" t="s">
        <v>0</v>
      </c>
      <c r="B1" s="34"/>
      <c r="C1" s="34"/>
      <c r="D1" s="34"/>
      <c r="E1" s="34"/>
      <c r="F1" s="34"/>
    </row>
    <row r="2" spans="1:13" s="6" customFormat="1" ht="54" customHeight="1" x14ac:dyDescent="0.15">
      <c r="A2" s="7" t="s">
        <v>1</v>
      </c>
      <c r="B2" s="8" t="s">
        <v>39</v>
      </c>
      <c r="C2" s="8" t="s">
        <v>40</v>
      </c>
      <c r="D2" s="8" t="s">
        <v>43</v>
      </c>
      <c r="E2" s="10" t="s">
        <v>44</v>
      </c>
      <c r="F2" s="31" t="s">
        <v>45</v>
      </c>
    </row>
    <row r="3" spans="1:13" ht="10" customHeight="1" x14ac:dyDescent="0.15">
      <c r="A3" s="11"/>
      <c r="B3" s="12" t="s">
        <v>36</v>
      </c>
      <c r="C3" s="12" t="s">
        <v>36</v>
      </c>
      <c r="D3" s="12" t="s">
        <v>37</v>
      </c>
      <c r="E3" s="12" t="s">
        <v>38</v>
      </c>
      <c r="F3" s="12" t="s">
        <v>38</v>
      </c>
      <c r="H3" s="28"/>
      <c r="I3" s="28"/>
      <c r="J3" s="28"/>
      <c r="K3" s="28"/>
      <c r="L3" s="28"/>
      <c r="M3" s="28"/>
    </row>
    <row r="4" spans="1:13" ht="10" customHeight="1" x14ac:dyDescent="0.15">
      <c r="A4" s="13" t="s">
        <v>2</v>
      </c>
      <c r="B4" s="15">
        <v>23418924</v>
      </c>
      <c r="C4" s="15">
        <f>SUM(C5:C10)</f>
        <v>23368665</v>
      </c>
      <c r="D4" s="15">
        <f>SUM(D5:D10)</f>
        <v>23284300</v>
      </c>
      <c r="E4" s="14">
        <v>6</v>
      </c>
      <c r="F4" s="14">
        <v>41</v>
      </c>
      <c r="H4" s="28"/>
      <c r="I4" s="29"/>
      <c r="J4" s="28"/>
      <c r="K4" s="28"/>
      <c r="L4" s="28"/>
      <c r="M4" s="28"/>
    </row>
    <row r="5" spans="1:13" ht="10" customHeight="1" x14ac:dyDescent="0.15">
      <c r="A5" s="22" t="s">
        <v>3</v>
      </c>
      <c r="B5" s="27">
        <v>6180811</v>
      </c>
      <c r="C5" s="27">
        <v>5175522</v>
      </c>
      <c r="D5" s="27">
        <v>5815000</v>
      </c>
      <c r="E5" s="3"/>
      <c r="F5" s="3"/>
      <c r="H5" s="28"/>
      <c r="I5" s="28"/>
      <c r="J5" s="28"/>
      <c r="K5" s="28"/>
      <c r="L5" s="28"/>
      <c r="M5" s="28"/>
    </row>
    <row r="6" spans="1:13" ht="10" customHeight="1" x14ac:dyDescent="0.15">
      <c r="A6" s="20" t="s">
        <v>4</v>
      </c>
      <c r="B6" s="27">
        <v>941778</v>
      </c>
      <c r="C6" s="27">
        <v>943578</v>
      </c>
      <c r="D6" s="27">
        <v>918000</v>
      </c>
      <c r="E6" s="4"/>
      <c r="F6" s="4"/>
      <c r="H6" s="28"/>
      <c r="I6" s="28"/>
      <c r="J6" s="28"/>
      <c r="K6" s="28"/>
      <c r="L6" s="28"/>
      <c r="M6" s="28"/>
    </row>
    <row r="7" spans="1:13" ht="10" customHeight="1" x14ac:dyDescent="0.15">
      <c r="A7" s="20" t="s">
        <v>41</v>
      </c>
      <c r="B7" s="27">
        <v>15833955</v>
      </c>
      <c r="C7" s="27">
        <v>15221454</v>
      </c>
      <c r="D7" s="27">
        <v>14712000</v>
      </c>
      <c r="E7" s="4"/>
      <c r="F7" s="4"/>
      <c r="H7" s="28"/>
      <c r="I7" s="28"/>
      <c r="J7" s="28"/>
      <c r="K7" s="28"/>
      <c r="L7" s="28"/>
      <c r="M7" s="28"/>
    </row>
    <row r="8" spans="1:13" s="28" customFormat="1" ht="10" customHeight="1" x14ac:dyDescent="0.15">
      <c r="A8" s="20" t="s">
        <v>42</v>
      </c>
      <c r="B8" s="27"/>
      <c r="C8" s="27">
        <v>1468000</v>
      </c>
      <c r="D8" s="27">
        <v>1142000</v>
      </c>
      <c r="E8" s="4"/>
      <c r="F8" s="4"/>
    </row>
    <row r="9" spans="1:13" ht="10" customHeight="1" x14ac:dyDescent="0.15">
      <c r="A9" s="22" t="s">
        <v>6</v>
      </c>
      <c r="B9" s="27">
        <v>253604</v>
      </c>
      <c r="C9" s="27">
        <v>256454</v>
      </c>
      <c r="D9" s="27">
        <v>325000</v>
      </c>
      <c r="E9" s="4"/>
      <c r="F9" s="4"/>
      <c r="H9" s="28"/>
      <c r="I9" s="28"/>
      <c r="J9" s="28"/>
      <c r="K9" s="28"/>
      <c r="L9" s="28"/>
      <c r="M9" s="28"/>
    </row>
    <row r="10" spans="1:13" ht="10" customHeight="1" x14ac:dyDescent="0.15">
      <c r="A10" s="22" t="s">
        <v>7</v>
      </c>
      <c r="B10" s="27">
        <v>208776</v>
      </c>
      <c r="C10" s="27">
        <v>303657</v>
      </c>
      <c r="D10" s="27">
        <v>372300</v>
      </c>
      <c r="E10" s="4"/>
      <c r="F10" s="4"/>
      <c r="G10" s="29"/>
      <c r="H10" s="29"/>
      <c r="I10" s="29"/>
      <c r="J10" s="28"/>
      <c r="K10" s="28"/>
      <c r="L10" s="28"/>
      <c r="M10" s="28"/>
    </row>
    <row r="11" spans="1:13" ht="10" customHeight="1" x14ac:dyDescent="0.15">
      <c r="A11" s="13" t="s">
        <v>8</v>
      </c>
      <c r="B11" s="15">
        <v>1301500</v>
      </c>
      <c r="C11" s="15">
        <f>SUM(C12:C14)</f>
        <v>1297192</v>
      </c>
      <c r="D11" s="15">
        <f>SUM(D12:D14)</f>
        <v>1292000</v>
      </c>
      <c r="E11" s="14">
        <v>2</v>
      </c>
      <c r="F11" s="14">
        <v>2</v>
      </c>
      <c r="H11" s="28"/>
      <c r="I11" s="28"/>
      <c r="J11" s="28"/>
      <c r="K11" s="28"/>
      <c r="L11" s="28"/>
      <c r="M11" s="28"/>
    </row>
    <row r="12" spans="1:13" ht="10" customHeight="1" x14ac:dyDescent="0.15">
      <c r="A12" s="20" t="s">
        <v>9</v>
      </c>
      <c r="B12" s="27">
        <v>1277200</v>
      </c>
      <c r="C12" s="27">
        <v>1272792</v>
      </c>
      <c r="D12" s="27">
        <v>1260000</v>
      </c>
      <c r="E12" s="4"/>
      <c r="F12" s="4"/>
      <c r="H12" s="28"/>
      <c r="I12" s="28"/>
      <c r="J12" s="28"/>
      <c r="K12" s="28"/>
      <c r="L12" s="28"/>
      <c r="M12" s="28"/>
    </row>
    <row r="13" spans="1:13" ht="10" customHeight="1" x14ac:dyDescent="0.15">
      <c r="A13" s="20" t="s">
        <v>10</v>
      </c>
      <c r="B13" s="27">
        <v>23400</v>
      </c>
      <c r="C13" s="27">
        <v>24000</v>
      </c>
      <c r="D13" s="27">
        <v>30000</v>
      </c>
      <c r="E13" s="23"/>
      <c r="F13" s="23"/>
      <c r="H13" s="28"/>
      <c r="I13" s="28"/>
      <c r="J13" s="28"/>
      <c r="K13" s="28"/>
      <c r="L13" s="28"/>
      <c r="M13" s="28"/>
    </row>
    <row r="14" spans="1:13" ht="10" customHeight="1" x14ac:dyDescent="0.15">
      <c r="A14" s="20" t="s">
        <v>11</v>
      </c>
      <c r="B14" s="27">
        <v>900</v>
      </c>
      <c r="C14" s="27">
        <v>400</v>
      </c>
      <c r="D14" s="27">
        <v>2000</v>
      </c>
      <c r="E14" s="23"/>
      <c r="F14" s="23"/>
      <c r="G14" s="29"/>
      <c r="H14" s="29"/>
      <c r="I14" s="28"/>
      <c r="J14" s="28"/>
      <c r="K14" s="28"/>
      <c r="L14" s="28"/>
      <c r="M14" s="28"/>
    </row>
    <row r="15" spans="1:13" ht="10" customHeight="1" x14ac:dyDescent="0.15">
      <c r="A15" s="13" t="s">
        <v>12</v>
      </c>
      <c r="B15" s="15">
        <v>3494975</v>
      </c>
      <c r="C15" s="15">
        <f>SUM(C16:C20)</f>
        <v>3487750</v>
      </c>
      <c r="D15" s="15">
        <f>SUM(D16:D20)</f>
        <v>3476000</v>
      </c>
      <c r="E15" s="14">
        <v>3</v>
      </c>
      <c r="F15" s="14">
        <v>8</v>
      </c>
      <c r="H15" s="28"/>
      <c r="I15" s="28"/>
      <c r="J15" s="28"/>
      <c r="K15" s="28"/>
      <c r="L15" s="28"/>
      <c r="M15" s="28"/>
    </row>
    <row r="16" spans="1:13" ht="10" customHeight="1" x14ac:dyDescent="0.15">
      <c r="A16" s="22" t="s">
        <v>3</v>
      </c>
      <c r="B16" s="27">
        <v>1284745</v>
      </c>
      <c r="C16" s="27">
        <v>1422536</v>
      </c>
      <c r="D16" s="27">
        <v>1091000</v>
      </c>
      <c r="E16" s="23"/>
      <c r="F16" s="23"/>
      <c r="H16" s="28"/>
      <c r="I16" s="28"/>
      <c r="J16" s="28"/>
      <c r="K16" s="28"/>
      <c r="L16" s="28"/>
      <c r="M16" s="28"/>
    </row>
    <row r="17" spans="1:13" ht="10" customHeight="1" x14ac:dyDescent="0.15">
      <c r="A17" s="20" t="s">
        <v>13</v>
      </c>
      <c r="B17" s="27">
        <v>274030</v>
      </c>
      <c r="C17" s="27">
        <v>211614</v>
      </c>
      <c r="D17" s="27">
        <v>227000</v>
      </c>
      <c r="E17" s="23"/>
      <c r="F17" s="23"/>
      <c r="H17" s="28"/>
      <c r="I17" s="28"/>
      <c r="J17" s="28"/>
      <c r="K17" s="28"/>
      <c r="L17" s="28"/>
      <c r="M17" s="28"/>
    </row>
    <row r="18" spans="1:13" ht="10" customHeight="1" x14ac:dyDescent="0.15">
      <c r="A18" s="20" t="s">
        <v>14</v>
      </c>
      <c r="B18" s="27">
        <v>1436200</v>
      </c>
      <c r="C18" s="27">
        <v>1353600</v>
      </c>
      <c r="D18" s="27">
        <v>1658000</v>
      </c>
      <c r="E18" s="23"/>
      <c r="F18" s="23"/>
      <c r="H18" s="28"/>
      <c r="I18" s="28"/>
      <c r="J18" s="28"/>
      <c r="K18" s="28"/>
      <c r="L18" s="28"/>
      <c r="M18" s="28"/>
    </row>
    <row r="19" spans="1:13" ht="10" customHeight="1" x14ac:dyDescent="0.15">
      <c r="A19" s="20" t="s">
        <v>15</v>
      </c>
      <c r="B19" s="27">
        <v>0</v>
      </c>
      <c r="C19" s="27">
        <v>0</v>
      </c>
      <c r="D19" s="27"/>
      <c r="E19" s="23"/>
      <c r="F19" s="23"/>
      <c r="H19" s="28"/>
      <c r="I19" s="28"/>
      <c r="J19" s="28"/>
      <c r="K19" s="28"/>
      <c r="L19" s="28"/>
      <c r="M19" s="28"/>
    </row>
    <row r="20" spans="1:13" ht="10" customHeight="1" x14ac:dyDescent="0.15">
      <c r="A20" s="20" t="s">
        <v>16</v>
      </c>
      <c r="B20" s="27">
        <v>500000</v>
      </c>
      <c r="C20" s="27">
        <v>500000</v>
      </c>
      <c r="D20" s="27">
        <v>500000</v>
      </c>
      <c r="E20" s="23"/>
      <c r="F20" s="23"/>
      <c r="H20" s="29"/>
      <c r="I20" s="28"/>
      <c r="J20" s="28"/>
      <c r="K20" s="28"/>
      <c r="L20" s="28"/>
      <c r="M20" s="28"/>
    </row>
    <row r="21" spans="1:13" ht="10" customHeight="1" x14ac:dyDescent="0.15">
      <c r="A21" s="13" t="s">
        <v>17</v>
      </c>
      <c r="B21" s="15">
        <v>2111449</v>
      </c>
      <c r="C21" s="15">
        <f>SUM(C22:C23)</f>
        <v>2109484</v>
      </c>
      <c r="D21" s="15">
        <f>SUM(D22:D23)</f>
        <v>2104000</v>
      </c>
      <c r="E21" s="14">
        <v>6</v>
      </c>
      <c r="F21" s="14">
        <v>18</v>
      </c>
      <c r="H21" s="28"/>
      <c r="I21" s="28"/>
      <c r="J21" s="28"/>
      <c r="K21" s="28"/>
      <c r="L21" s="28"/>
      <c r="M21" s="28"/>
    </row>
    <row r="22" spans="1:13" ht="10" customHeight="1" x14ac:dyDescent="0.15">
      <c r="A22" s="22" t="s">
        <v>3</v>
      </c>
      <c r="B22" s="27">
        <v>1345850</v>
      </c>
      <c r="C22" s="27">
        <v>1335862</v>
      </c>
      <c r="D22" s="27">
        <v>1382000</v>
      </c>
      <c r="E22" s="23"/>
      <c r="F22" s="23"/>
      <c r="H22" s="28"/>
      <c r="I22" s="28"/>
      <c r="J22" s="28"/>
      <c r="K22" s="28"/>
      <c r="L22" s="28"/>
      <c r="M22" s="28"/>
    </row>
    <row r="23" spans="1:13" ht="10" customHeight="1" x14ac:dyDescent="0.15">
      <c r="A23" s="22" t="s">
        <v>18</v>
      </c>
      <c r="B23" s="27">
        <v>765599</v>
      </c>
      <c r="C23" s="27">
        <v>773622</v>
      </c>
      <c r="D23" s="27">
        <v>722000</v>
      </c>
      <c r="E23" s="23"/>
      <c r="F23" s="23"/>
      <c r="G23" s="29"/>
      <c r="H23" s="28"/>
      <c r="I23" s="28"/>
      <c r="J23" s="28"/>
      <c r="K23" s="28"/>
      <c r="L23" s="28"/>
      <c r="M23" s="28"/>
    </row>
    <row r="24" spans="1:13" ht="10" customHeight="1" x14ac:dyDescent="0.15">
      <c r="A24" s="13" t="s">
        <v>19</v>
      </c>
      <c r="B24" s="15">
        <v>1870075</v>
      </c>
      <c r="C24" s="15">
        <f>SUM(C25:C27)</f>
        <v>1866213</v>
      </c>
      <c r="D24" s="15">
        <f>SUM(D25:D27)</f>
        <v>1858000</v>
      </c>
      <c r="E24" s="14">
        <v>5</v>
      </c>
      <c r="F24" s="14">
        <v>16</v>
      </c>
      <c r="H24" s="28"/>
      <c r="I24" s="28"/>
      <c r="J24" s="28"/>
      <c r="K24" s="28"/>
      <c r="L24" s="28"/>
      <c r="M24" s="28"/>
    </row>
    <row r="25" spans="1:13" ht="10" customHeight="1" x14ac:dyDescent="0.15">
      <c r="A25" s="20" t="s">
        <v>3</v>
      </c>
      <c r="B25" s="27">
        <v>1288034</v>
      </c>
      <c r="C25" s="27">
        <v>1271077</v>
      </c>
      <c r="D25" s="27">
        <v>1289000</v>
      </c>
      <c r="E25" s="23"/>
      <c r="F25" s="23"/>
      <c r="H25" s="28"/>
      <c r="I25" s="28"/>
      <c r="J25" s="28"/>
      <c r="K25" s="28"/>
      <c r="L25" s="28"/>
      <c r="M25" s="28"/>
    </row>
    <row r="26" spans="1:13" ht="10" customHeight="1" x14ac:dyDescent="0.15">
      <c r="A26" s="20" t="s">
        <v>5</v>
      </c>
      <c r="B26" s="27">
        <v>548705</v>
      </c>
      <c r="C26" s="27">
        <v>559604</v>
      </c>
      <c r="D26" s="27">
        <v>536000</v>
      </c>
      <c r="E26" s="23"/>
      <c r="F26" s="23"/>
      <c r="H26" s="28"/>
      <c r="I26" s="28"/>
      <c r="J26" s="28"/>
      <c r="K26" s="28"/>
      <c r="L26" s="28"/>
      <c r="M26" s="28"/>
    </row>
    <row r="27" spans="1:13" ht="10" customHeight="1" x14ac:dyDescent="0.15">
      <c r="A27" s="20" t="s">
        <v>20</v>
      </c>
      <c r="B27" s="27">
        <v>33336</v>
      </c>
      <c r="C27" s="27">
        <v>35532</v>
      </c>
      <c r="D27" s="27">
        <v>33000</v>
      </c>
      <c r="E27" s="23"/>
      <c r="F27" s="23"/>
      <c r="G27" s="29"/>
      <c r="H27" s="28"/>
      <c r="I27" s="28"/>
      <c r="J27" s="28"/>
      <c r="K27" s="28"/>
      <c r="L27" s="28"/>
      <c r="M27" s="28"/>
    </row>
    <row r="28" spans="1:13" ht="10" customHeight="1" x14ac:dyDescent="0.15">
      <c r="A28" s="13" t="s">
        <v>21</v>
      </c>
      <c r="B28" s="15">
        <v>64501</v>
      </c>
      <c r="C28" s="15">
        <f>SUM(C29)</f>
        <v>64413</v>
      </c>
      <c r="D28" s="15">
        <f>SUM(D29)</f>
        <v>63000</v>
      </c>
      <c r="E28" s="14">
        <v>1</v>
      </c>
      <c r="F28" s="14">
        <v>2</v>
      </c>
      <c r="H28" s="28"/>
      <c r="I28" s="28"/>
      <c r="J28" s="28"/>
      <c r="K28" s="28"/>
      <c r="L28" s="28"/>
      <c r="M28" s="28"/>
    </row>
    <row r="29" spans="1:13" ht="10" customHeight="1" x14ac:dyDescent="0.15">
      <c r="A29" s="20" t="s">
        <v>3</v>
      </c>
      <c r="B29" s="27">
        <v>64501</v>
      </c>
      <c r="C29" s="27">
        <v>64413</v>
      </c>
      <c r="D29" s="27">
        <v>63000</v>
      </c>
      <c r="E29" s="21"/>
      <c r="F29" s="21"/>
      <c r="H29" s="28"/>
      <c r="I29" s="28"/>
      <c r="J29" s="28"/>
      <c r="K29" s="28"/>
      <c r="L29" s="28"/>
      <c r="M29" s="28"/>
    </row>
    <row r="30" spans="1:13" ht="10" customHeight="1" x14ac:dyDescent="0.15">
      <c r="A30" s="13" t="s">
        <v>22</v>
      </c>
      <c r="B30" s="15">
        <v>259970</v>
      </c>
      <c r="C30" s="15">
        <f>SUM(C31:C37)</f>
        <v>259724</v>
      </c>
      <c r="D30" s="15">
        <f>SUM(D31:D37)</f>
        <v>257450</v>
      </c>
      <c r="E30" s="14">
        <v>1</v>
      </c>
      <c r="F30" s="14">
        <v>3</v>
      </c>
      <c r="H30" s="28"/>
      <c r="I30" s="28"/>
      <c r="J30" s="28"/>
      <c r="K30" s="28"/>
      <c r="L30" s="28"/>
      <c r="M30" s="28"/>
    </row>
    <row r="31" spans="1:13" ht="10" customHeight="1" x14ac:dyDescent="0.15">
      <c r="A31" s="20" t="s">
        <v>23</v>
      </c>
      <c r="B31" s="27">
        <v>17573</v>
      </c>
      <c r="C31" s="27">
        <v>19034</v>
      </c>
      <c r="D31" s="27">
        <v>20240</v>
      </c>
      <c r="E31" s="23"/>
      <c r="F31" s="23"/>
      <c r="H31" s="28"/>
      <c r="I31" s="28"/>
      <c r="J31" s="28"/>
      <c r="K31" s="28"/>
      <c r="L31" s="28"/>
      <c r="M31" s="28"/>
    </row>
    <row r="32" spans="1:13" ht="10" customHeight="1" x14ac:dyDescent="0.15">
      <c r="A32" s="20" t="s">
        <v>24</v>
      </c>
      <c r="B32" s="27">
        <v>16625</v>
      </c>
      <c r="C32" s="27">
        <v>25410</v>
      </c>
      <c r="D32" s="27">
        <v>20800</v>
      </c>
      <c r="E32" s="23"/>
      <c r="F32" s="23"/>
      <c r="H32" s="28"/>
      <c r="I32" s="28"/>
      <c r="J32" s="28"/>
      <c r="K32" s="28"/>
      <c r="L32" s="28"/>
      <c r="M32" s="28"/>
    </row>
    <row r="33" spans="1:13" ht="20.25" customHeight="1" x14ac:dyDescent="0.15">
      <c r="A33" s="5" t="s">
        <v>25</v>
      </c>
      <c r="B33" s="27">
        <v>4020</v>
      </c>
      <c r="C33" s="27">
        <v>2020</v>
      </c>
      <c r="D33" s="27">
        <v>960</v>
      </c>
      <c r="E33" s="23"/>
      <c r="F33" s="23"/>
      <c r="H33" s="28"/>
      <c r="I33" s="28"/>
      <c r="J33" s="28"/>
      <c r="K33" s="28"/>
      <c r="L33" s="28"/>
      <c r="M33" s="28"/>
    </row>
    <row r="34" spans="1:13" ht="20.25" customHeight="1" x14ac:dyDescent="0.15">
      <c r="A34" s="5" t="s">
        <v>26</v>
      </c>
      <c r="B34" s="27">
        <v>131394</v>
      </c>
      <c r="C34" s="27">
        <v>120310</v>
      </c>
      <c r="D34" s="27">
        <v>126800</v>
      </c>
      <c r="E34" s="23"/>
      <c r="F34" s="23"/>
      <c r="H34" s="28"/>
      <c r="I34" s="28"/>
      <c r="J34" s="28"/>
      <c r="K34" s="28"/>
      <c r="L34" s="28"/>
      <c r="M34" s="28"/>
    </row>
    <row r="35" spans="1:13" ht="20.25" customHeight="1" x14ac:dyDescent="0.15">
      <c r="A35" s="5" t="s">
        <v>27</v>
      </c>
      <c r="B35" s="27">
        <v>6058</v>
      </c>
      <c r="C35" s="27">
        <v>17600</v>
      </c>
      <c r="D35" s="27">
        <v>28350</v>
      </c>
      <c r="E35" s="23"/>
      <c r="F35" s="23"/>
      <c r="H35" s="28"/>
      <c r="I35" s="28"/>
      <c r="J35" s="28"/>
      <c r="K35" s="28"/>
      <c r="L35" s="28"/>
      <c r="M35" s="28"/>
    </row>
    <row r="36" spans="1:13" ht="10" customHeight="1" x14ac:dyDescent="0.15">
      <c r="A36" s="20" t="s">
        <v>28</v>
      </c>
      <c r="B36" s="27">
        <v>61200</v>
      </c>
      <c r="C36" s="27">
        <v>56100</v>
      </c>
      <c r="D36" s="27">
        <v>45000</v>
      </c>
      <c r="E36" s="23"/>
      <c r="F36" s="23"/>
      <c r="H36" s="28"/>
      <c r="I36" s="28"/>
      <c r="J36" s="28"/>
      <c r="K36" s="28"/>
      <c r="L36" s="28"/>
      <c r="M36" s="28"/>
    </row>
    <row r="37" spans="1:13" ht="10" customHeight="1" x14ac:dyDescent="0.15">
      <c r="A37" s="20" t="s">
        <v>29</v>
      </c>
      <c r="B37" s="27">
        <v>23100</v>
      </c>
      <c r="C37" s="27">
        <v>19250</v>
      </c>
      <c r="D37" s="27">
        <v>15300</v>
      </c>
      <c r="E37" s="23"/>
      <c r="F37" s="23"/>
      <c r="G37" s="29"/>
      <c r="H37" s="28"/>
      <c r="I37" s="28"/>
      <c r="J37" s="28"/>
      <c r="K37" s="28"/>
      <c r="L37" s="28"/>
      <c r="M37" s="28"/>
    </row>
    <row r="38" spans="1:13" ht="10" customHeight="1" x14ac:dyDescent="0.15">
      <c r="A38" s="13" t="s">
        <v>30</v>
      </c>
      <c r="B38" s="15">
        <v>1676029</v>
      </c>
      <c r="C38" s="15">
        <f>SUM(C39:C41)</f>
        <v>1741506</v>
      </c>
      <c r="D38" s="15">
        <f>SUM(D39:D41)</f>
        <v>1669870</v>
      </c>
      <c r="E38" s="32"/>
      <c r="F38" s="32"/>
      <c r="H38" s="28"/>
      <c r="I38" s="28"/>
      <c r="J38" s="28"/>
      <c r="K38" s="28"/>
      <c r="L38" s="28"/>
      <c r="M38" s="28"/>
    </row>
    <row r="39" spans="1:13" ht="10" customHeight="1" x14ac:dyDescent="0.15">
      <c r="A39" s="20" t="s">
        <v>31</v>
      </c>
      <c r="B39" s="27">
        <v>970000</v>
      </c>
      <c r="C39" s="27">
        <v>897500</v>
      </c>
      <c r="D39" s="27">
        <v>965000</v>
      </c>
      <c r="E39" s="23"/>
      <c r="F39" s="23"/>
      <c r="H39" s="28"/>
      <c r="I39" s="28"/>
      <c r="J39" s="28"/>
      <c r="K39" s="28"/>
      <c r="L39" s="28"/>
      <c r="M39" s="28"/>
    </row>
    <row r="40" spans="1:13" ht="10" customHeight="1" x14ac:dyDescent="0.15">
      <c r="A40" s="20" t="s">
        <v>32</v>
      </c>
      <c r="B40" s="27">
        <v>610669</v>
      </c>
      <c r="C40" s="27">
        <v>744046</v>
      </c>
      <c r="D40" s="27">
        <v>624910</v>
      </c>
      <c r="E40" s="23"/>
      <c r="F40" s="23"/>
      <c r="H40" s="28"/>
      <c r="I40" s="28"/>
      <c r="J40" s="28"/>
      <c r="K40" s="28"/>
      <c r="L40" s="28"/>
      <c r="M40" s="28"/>
    </row>
    <row r="41" spans="1:13" ht="20.25" customHeight="1" x14ac:dyDescent="0.15">
      <c r="A41" s="5" t="s">
        <v>33</v>
      </c>
      <c r="B41" s="27">
        <v>95360</v>
      </c>
      <c r="C41" s="27">
        <v>99960</v>
      </c>
      <c r="D41" s="27">
        <v>79960</v>
      </c>
      <c r="E41" s="23"/>
      <c r="F41" s="23"/>
      <c r="H41" s="28"/>
      <c r="I41" s="28"/>
      <c r="J41" s="28"/>
      <c r="K41" s="28"/>
      <c r="L41" s="28"/>
      <c r="M41" s="28"/>
    </row>
    <row r="42" spans="1:13" ht="10" customHeight="1" x14ac:dyDescent="0.15">
      <c r="A42" s="9" t="s">
        <v>35</v>
      </c>
      <c r="B42" s="26">
        <v>34197423</v>
      </c>
      <c r="C42" s="26">
        <v>34194960</v>
      </c>
      <c r="D42" s="26">
        <f>SUM(D38+D30+D28+D24+D21+D15+D11+D4)</f>
        <v>34004620</v>
      </c>
      <c r="E42" s="33"/>
      <c r="F42" s="33"/>
      <c r="H42" s="28"/>
      <c r="I42" s="28"/>
      <c r="J42" s="28"/>
      <c r="K42" s="28"/>
      <c r="L42" s="28"/>
      <c r="M42" s="28"/>
    </row>
    <row r="43" spans="1:13" ht="10" customHeight="1" x14ac:dyDescent="0.15">
      <c r="A43" s="20"/>
      <c r="B43" s="24"/>
      <c r="C43" s="24"/>
      <c r="D43" s="21"/>
      <c r="E43" s="24"/>
      <c r="F43" s="24"/>
      <c r="H43" s="28"/>
      <c r="I43" s="28"/>
      <c r="J43" s="28"/>
      <c r="K43" s="28"/>
      <c r="L43" s="28"/>
      <c r="M43" s="28"/>
    </row>
    <row r="44" spans="1:13" ht="13" customHeight="1" x14ac:dyDescent="0.15">
      <c r="A44" s="25" t="s">
        <v>34</v>
      </c>
      <c r="B44" s="30"/>
      <c r="C44" s="30"/>
      <c r="D44" s="30"/>
      <c r="E44" s="16"/>
      <c r="F44" s="16"/>
      <c r="H44" s="28"/>
      <c r="I44" s="28"/>
      <c r="J44" s="28"/>
      <c r="K44" s="28"/>
      <c r="L44" s="28"/>
      <c r="M44" s="28"/>
    </row>
    <row r="45" spans="1:13" ht="13" customHeight="1" x14ac:dyDescent="0.15">
      <c r="A45" s="18"/>
      <c r="B45" s="28"/>
      <c r="C45" s="18"/>
      <c r="D45" s="18"/>
      <c r="E45" s="18"/>
      <c r="F45" s="18"/>
    </row>
    <row r="46" spans="1:13" ht="13" customHeight="1" x14ac:dyDescent="0.15">
      <c r="A46" s="18"/>
      <c r="B46" s="28"/>
      <c r="C46" s="18"/>
      <c r="D46" s="18"/>
      <c r="E46" s="18"/>
      <c r="F46" s="18"/>
    </row>
    <row r="47" spans="1:13" ht="13" customHeight="1" x14ac:dyDescent="0.15">
      <c r="A47" s="18"/>
      <c r="B47" s="28"/>
      <c r="C47" s="18"/>
      <c r="D47" s="18"/>
      <c r="E47" s="18"/>
      <c r="F47" s="18"/>
    </row>
    <row r="48" spans="1:13" ht="13" customHeight="1" x14ac:dyDescent="0.15">
      <c r="A48" s="19"/>
      <c r="B48" s="28"/>
      <c r="C48" s="18"/>
      <c r="D48" s="18"/>
      <c r="E48" s="18"/>
      <c r="F48" s="18"/>
    </row>
    <row r="49" spans="1:6" ht="13" customHeight="1" x14ac:dyDescent="0.15">
      <c r="A49" s="19"/>
      <c r="B49" s="28"/>
      <c r="C49" s="18"/>
      <c r="D49" s="18"/>
      <c r="E49" s="18"/>
      <c r="F49" s="18"/>
    </row>
    <row r="50" spans="1:6" ht="13" customHeight="1" x14ac:dyDescent="0.15">
      <c r="A50" s="19"/>
      <c r="B50" s="28"/>
      <c r="C50" s="18"/>
      <c r="D50" s="18"/>
      <c r="E50" s="18"/>
      <c r="F50" s="18"/>
    </row>
    <row r="51" spans="1:6" ht="13" customHeight="1" x14ac:dyDescent="0.15">
      <c r="A51" s="19"/>
      <c r="B51" s="28"/>
      <c r="C51" s="18"/>
      <c r="D51" s="18"/>
      <c r="E51" s="18"/>
      <c r="F51" s="18"/>
    </row>
    <row r="52" spans="1:6" ht="13" customHeight="1" x14ac:dyDescent="0.15">
      <c r="A52" s="17"/>
      <c r="B52" s="28"/>
      <c r="C52" s="18"/>
      <c r="D52" s="18"/>
      <c r="E52" s="18"/>
      <c r="F52" s="18"/>
    </row>
    <row r="53" spans="1:6" ht="13" customHeight="1" x14ac:dyDescent="0.15">
      <c r="A53" s="17"/>
      <c r="B53" s="28"/>
      <c r="C53" s="18"/>
      <c r="D53" s="18"/>
      <c r="E53" s="18"/>
      <c r="F53" s="18"/>
    </row>
    <row r="54" spans="1:6" ht="13" customHeight="1" x14ac:dyDescent="0.15">
      <c r="A54" s="17"/>
      <c r="B54" s="28"/>
      <c r="C54" s="18"/>
      <c r="D54" s="18"/>
      <c r="E54" s="18"/>
      <c r="F54" s="18"/>
    </row>
    <row r="55" spans="1:6" ht="13" customHeight="1" x14ac:dyDescent="0.15">
      <c r="A55" s="19"/>
      <c r="B55" s="28"/>
      <c r="C55" s="18"/>
      <c r="D55" s="18"/>
      <c r="E55" s="18"/>
      <c r="F55" s="18"/>
    </row>
  </sheetData>
  <mergeCells count="1">
    <mergeCell ref="A1:F1"/>
  </mergeCells>
  <phoneticPr fontId="4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30_d"/>
    <f:field ref="objsubject" par="" edit="true" text=""/>
    <f:field ref="objcreatedby" par="" text="Karim Khadir, Lesan, BLW "/>
    <f:field ref="objcreatedat" par="" text="15.01.2020 16:33:36"/>
    <f:field ref="objchangedby" par="" text="Zingg, Marcel, BLW"/>
    <f:field ref="objmodifiedat" par="" text="09.03.2020 13:10:05"/>
    <f:field ref="doc_FSCFOLIO_1_1001_FieldDocumentNumber" par="" text=""/>
    <f:field ref="doc_FSCFOLIO_1_1001_FieldSubject" par="" edit="true" text=""/>
    <f:field ref="FSCFOLIO_1_1001_FieldCurrentUser" par="" text="BLW Marcel Zingg"/>
    <f:field ref="CCAPRECONFIG_15_1001_Objektname" par="" edit="true" text="AB20_politik_produktion_absatz_tabellenanhang_tab30_d"/>
    <f:field ref="CHPRECONFIG_1_1001_Objektname" par="" edit="true" text="AB20_politik_produktion_absatz_tabellenanhang_tab30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2016-09-29T07:47:49Z</cp:lastPrinted>
  <dcterms:created xsi:type="dcterms:W3CDTF">2001-04-17T09:20:45Z</dcterms:created>
  <dcterms:modified xsi:type="dcterms:W3CDTF">2020-10-19T09:19:10Z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COO.2101.101.6.1606743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*COO.2101.101.6.1606743*</vt:lpwstr>
  </property>
  <property fmtid="{D5CDD505-2E9C-101B-9397-08002B2CF9AE}" pid="21" name="FSC#COOELAK@1.1001:RefBarCode">
    <vt:lpwstr>*COO.2101.101.4.1604033*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AB20_politik_produktion_absatz_tabellenanhang_tab30_d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marcel.zingg@blw.admin.ch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2020-03-09T11:39:48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